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472" activeTab="3"/>
  </bookViews>
  <sheets>
    <sheet name="接触器" sheetId="2" r:id="rId1"/>
    <sheet name="热磁断路器" sheetId="3" r:id="rId2"/>
    <sheet name="热继电器(应用很少)" sheetId="4" r:id="rId3"/>
    <sheet name="断路器" sheetId="5" r:id="rId4"/>
  </sheets>
  <externalReferences>
    <externalReference r:id="rId5"/>
  </externalReferences>
  <definedNames>
    <definedName name="采购订单采购数量统计表">#REF!</definedName>
    <definedName name="采购价格分析表">#REF!</definedName>
    <definedName name="_xlnm.Print_Area" localSheetId="0">接触器!$A$1:$H$21</definedName>
  </definedNames>
  <calcPr calcId="144525" concurrentCalc="0"/>
</workbook>
</file>

<file path=xl/sharedStrings.xml><?xml version="1.0" encoding="utf-8"?>
<sst xmlns="http://schemas.openxmlformats.org/spreadsheetml/2006/main" count="467" uniqueCount="322">
  <si>
    <t>品牌1：ABB</t>
  </si>
  <si>
    <t>品牌2：施耐德</t>
  </si>
  <si>
    <t>序号</t>
  </si>
  <si>
    <t>线圈电压</t>
  </si>
  <si>
    <t>数量（预计年用量）</t>
  </si>
  <si>
    <t>AC3负载额定电流</t>
  </si>
  <si>
    <t>物料代码1</t>
  </si>
  <si>
    <t>型号1</t>
  </si>
  <si>
    <t>物料代码2</t>
  </si>
  <si>
    <t>型号2</t>
  </si>
  <si>
    <t>DC110V(0.7~1.25Us)</t>
  </si>
  <si>
    <t>9A</t>
  </si>
  <si>
    <t>2.02.05.0419</t>
  </si>
  <si>
    <t>AF09ZB-30-10RT-22</t>
  </si>
  <si>
    <t>2.02.05.0554</t>
  </si>
  <si>
    <t>LC1D096FDS207C</t>
  </si>
  <si>
    <t>12A</t>
  </si>
  <si>
    <t>2.02.05.0430</t>
  </si>
  <si>
    <t>AF12ZB-30-10RT-22(ABB)</t>
  </si>
  <si>
    <t>2.02.05.0555</t>
  </si>
  <si>
    <t>LC1D126FDS207C</t>
  </si>
  <si>
    <t>18A</t>
  </si>
  <si>
    <t>2.02.05.0420</t>
  </si>
  <si>
    <t>AF16ZB-30-10RT-22</t>
  </si>
  <si>
    <t>2.02.05.0556</t>
  </si>
  <si>
    <t>LC1D186FDS207C</t>
  </si>
  <si>
    <t>25A</t>
  </si>
  <si>
    <t>2.02.05.0404</t>
  </si>
  <si>
    <t>AF26ZB-30-00RT-22</t>
  </si>
  <si>
    <t>2.02.05.0557</t>
  </si>
  <si>
    <t>LC1D256FDS207C</t>
  </si>
  <si>
    <t>32A</t>
  </si>
  <si>
    <t>2.02.05.0431</t>
  </si>
  <si>
    <t>AF30ZB-30-00RT-22</t>
  </si>
  <si>
    <t>2.02.05.0558</t>
  </si>
  <si>
    <t>LC1D326FDS207C</t>
  </si>
  <si>
    <t>38A</t>
  </si>
  <si>
    <t>2.02.05.0403</t>
  </si>
  <si>
    <t>AF38ZB-30-00RT-22</t>
  </si>
  <si>
    <t>2.02.05.0559</t>
  </si>
  <si>
    <t>LC1D386FDS207C</t>
  </si>
  <si>
    <t>DC24V(0.7~1.25Us)</t>
  </si>
  <si>
    <t>2.02.05.0378</t>
  </si>
  <si>
    <t>AF09ZB-30-10RT-21</t>
  </si>
  <si>
    <t>2.02.05.0560</t>
  </si>
  <si>
    <t>LC1D096BDS207C</t>
  </si>
  <si>
    <t>2.02.05.0376</t>
  </si>
  <si>
    <t>AF12ZB-30-10RT-21(ABB)</t>
  </si>
  <si>
    <t>2.02.05.0561</t>
  </si>
  <si>
    <t>LC1D126BDS207C</t>
  </si>
  <si>
    <t>2.02.05.0240</t>
  </si>
  <si>
    <t>AF16ZB-30-10RT-21</t>
  </si>
  <si>
    <t>2.02.05.0562</t>
  </si>
  <si>
    <t>LC1D186BDS207C</t>
  </si>
  <si>
    <t>2.02.03.0385</t>
  </si>
  <si>
    <t>AF26ZB-30-00RT-21</t>
  </si>
  <si>
    <t>2.02.05.0563</t>
  </si>
  <si>
    <t>LC1D256BDS207C</t>
  </si>
  <si>
    <t>2.02.05.0241</t>
  </si>
  <si>
    <t>AF30ZB-30-00RT-21</t>
  </si>
  <si>
    <t>2.02.05.0564</t>
  </si>
  <si>
    <t>LC1D386BDS207C</t>
  </si>
  <si>
    <t>2.02.05.0375</t>
  </si>
  <si>
    <t>AF38ZB-30-00RT-21</t>
  </si>
  <si>
    <t>DC72V(0.7~1.25Us)</t>
  </si>
  <si>
    <t>2.02.05.0568</t>
  </si>
  <si>
    <t>LC1D096SDS207C</t>
  </si>
  <si>
    <t>/</t>
  </si>
  <si>
    <t>LC1D126SDS207C</t>
  </si>
  <si>
    <t>2.02.05.0570</t>
  </si>
  <si>
    <t>LC1D186SDS207C</t>
  </si>
  <si>
    <t>LC1D256SDS207C</t>
  </si>
  <si>
    <t>LC1D326SDS207C</t>
  </si>
  <si>
    <t>LC1D386SDS207C</t>
  </si>
  <si>
    <t>DC37.5V(0.7~1.25Us)</t>
  </si>
  <si>
    <t>针对海外项目的要求如下：
1、要求厂家必须提供有效期在5年内的EN45545-2 R22/23 HL2 烟火报告（部分项目要求HL3烟火报告）；
2、如应用北美项目需能提供NFPA130标准烟火报告；
3、需满足工作温度范围-25度~+70度（提供数据或证明）部分项目要求-40度~+70度；
4、中标产品需有线圈DC37.5V， DC72V的产品可以选用。</t>
  </si>
  <si>
    <r>
      <rPr>
        <b/>
        <sz val="10"/>
        <rFont val="宋体"/>
        <charset val="134"/>
      </rPr>
      <t>序号</t>
    </r>
  </si>
  <si>
    <t>MS116-0.63</t>
  </si>
  <si>
    <t>2.02.03.0043</t>
  </si>
  <si>
    <t>GV2-ME04C</t>
  </si>
  <si>
    <t>2.02.03.0453</t>
  </si>
  <si>
    <t>MS116-1.0</t>
  </si>
  <si>
    <t>2.02.03.0077</t>
  </si>
  <si>
    <t>GV2-ME05C</t>
  </si>
  <si>
    <t>2.02.06.0176</t>
  </si>
  <si>
    <t>MS116-1.6</t>
  </si>
  <si>
    <t>2.02.03.0078</t>
  </si>
  <si>
    <t>GV2-ME06C</t>
  </si>
  <si>
    <t>2.02.05.0222</t>
  </si>
  <si>
    <t>MS116-2.5</t>
  </si>
  <si>
    <t>2.02.03.0029</t>
  </si>
  <si>
    <t>GV2-ME07C</t>
  </si>
  <si>
    <t>2.02.06.0170</t>
  </si>
  <si>
    <t>MS116-4.0</t>
  </si>
  <si>
    <t>2.02.03.0064</t>
  </si>
  <si>
    <t>GV2-ME08C</t>
  </si>
  <si>
    <t>2.02.06.0175</t>
  </si>
  <si>
    <t>MS116-6.3</t>
  </si>
  <si>
    <t>2.02.03.0044</t>
  </si>
  <si>
    <t>GV2-ME10C</t>
  </si>
  <si>
    <t>2.02.03.0419</t>
  </si>
  <si>
    <t>MS132-0.63B</t>
  </si>
  <si>
    <t>GV2ME04C</t>
  </si>
  <si>
    <t>2.02.03.0398</t>
  </si>
  <si>
    <t>MS132-1.0B</t>
  </si>
  <si>
    <t>GV2ME05C</t>
  </si>
  <si>
    <t>2.02.05.0438</t>
  </si>
  <si>
    <t>MS132-1.6B</t>
  </si>
  <si>
    <t>GV2ME06C</t>
  </si>
  <si>
    <t>2.02.03.0383</t>
  </si>
  <si>
    <t>MS132-2.5B</t>
  </si>
  <si>
    <t>GV2ME07C</t>
  </si>
  <si>
    <t>2.02.03.0384</t>
  </si>
  <si>
    <t>MS132-4.0B</t>
  </si>
  <si>
    <t>GV2ME08C</t>
  </si>
  <si>
    <t>2.02.03.0386</t>
  </si>
  <si>
    <t>MS132-6.3B</t>
  </si>
  <si>
    <t>GV2ME10C</t>
  </si>
  <si>
    <t>2.02.03.0399</t>
  </si>
  <si>
    <t>MS132-10B</t>
  </si>
  <si>
    <t>2.02.05.0469</t>
  </si>
  <si>
    <t>GV2ME14C</t>
  </si>
  <si>
    <t>MS132-12B</t>
  </si>
  <si>
    <t>2.02.03.0208</t>
  </si>
  <si>
    <t>GV2ME16C</t>
  </si>
  <si>
    <t>2.02.05.0439</t>
  </si>
  <si>
    <t>MS132-16B</t>
  </si>
  <si>
    <t>2.02.03.0442</t>
  </si>
  <si>
    <t>GV2ME20C</t>
  </si>
  <si>
    <t>2.02.03.0403</t>
  </si>
  <si>
    <t>MS132-20B</t>
  </si>
  <si>
    <t>2.02.05.0526</t>
  </si>
  <si>
    <t>GV2ME21C</t>
  </si>
  <si>
    <t>2.02.03.0382</t>
  </si>
  <si>
    <t>MS132-25B</t>
  </si>
  <si>
    <t>2.02.03.0345</t>
  </si>
  <si>
    <t>GV2ME22C</t>
  </si>
  <si>
    <t>2.02.03.0389</t>
  </si>
  <si>
    <t>MS132-32B</t>
  </si>
  <si>
    <t>2.02.03.0394</t>
  </si>
  <si>
    <t>GV2ME32C</t>
  </si>
  <si>
    <t>2.02.03.0444</t>
  </si>
  <si>
    <t>MO132-4.0B</t>
  </si>
  <si>
    <t>2.02.03.0441</t>
  </si>
  <si>
    <t>GV2-LE08</t>
  </si>
  <si>
    <t>2.02.03.0405</t>
  </si>
  <si>
    <t>MO132-10B</t>
  </si>
  <si>
    <t>2.02.03.0372</t>
  </si>
  <si>
    <t>GV2-LE14</t>
  </si>
  <si>
    <t>2.02.03.0418</t>
  </si>
  <si>
    <t>MO132-16B</t>
  </si>
  <si>
    <t>2.02.05.0450</t>
  </si>
  <si>
    <t>GV2-LE16</t>
  </si>
  <si>
    <t>2.02.03.0404</t>
  </si>
  <si>
    <t>MO132-20B</t>
  </si>
  <si>
    <t>2.02.03.0373</t>
  </si>
  <si>
    <t>GV2-LE22</t>
  </si>
  <si>
    <t>2.02.03.0387</t>
  </si>
  <si>
    <t>MO132-32B</t>
  </si>
  <si>
    <t>2.02.03.0445</t>
  </si>
  <si>
    <t>GV2-LE32</t>
  </si>
  <si>
    <t>针对海外项目的要求如下：
1、要求厂家必须提供有效期在5年内的EN45545-2 R22/23 HL2 烟火报告（部分项目要求HL3烟火报告）；
2、如应用北美项目需能提供NFPA130标准烟火报告；
3、需满足工作温度范围-25度~+70度（提供数据或证明）部分项目要求-40度~+70度。</t>
  </si>
  <si>
    <t>TF42-0.41B</t>
  </si>
  <si>
    <t>2.02.06.0032</t>
  </si>
  <si>
    <t>LRD03C</t>
  </si>
  <si>
    <t>TF42-0.55B</t>
  </si>
  <si>
    <t>2.02.06.0033</t>
  </si>
  <si>
    <t>LRD04C</t>
  </si>
  <si>
    <t>TF42-0.74B</t>
  </si>
  <si>
    <t>2.02.06.0034</t>
  </si>
  <si>
    <t>LRD05C</t>
  </si>
  <si>
    <t>TF42-1.3B</t>
  </si>
  <si>
    <t>2.02.06.0035</t>
  </si>
  <si>
    <t>LRD06C</t>
  </si>
  <si>
    <t>TF42-2.3B</t>
  </si>
  <si>
    <t>2.02.06.0036</t>
  </si>
  <si>
    <t>LRD07C</t>
  </si>
  <si>
    <t>TF42-3.1B</t>
  </si>
  <si>
    <t>2.02.06.0065</t>
  </si>
  <si>
    <t>LRD08C</t>
  </si>
  <si>
    <t>TF42-4.2B</t>
  </si>
  <si>
    <t>2.02.06.0037</t>
  </si>
  <si>
    <t>LRD10C</t>
  </si>
  <si>
    <t>TF42-7.6B</t>
  </si>
  <si>
    <t>2.02.06.0038</t>
  </si>
  <si>
    <t>LRD12C</t>
  </si>
  <si>
    <t>TF42-10B</t>
  </si>
  <si>
    <t>LRD14C</t>
  </si>
  <si>
    <t>TF42-16B</t>
  </si>
  <si>
    <t>2.02.06.0093</t>
  </si>
  <si>
    <t>LRD16C</t>
  </si>
  <si>
    <t>TF42-20B</t>
  </si>
  <si>
    <t>2.02.06.0063</t>
  </si>
  <si>
    <t>LRD22C</t>
  </si>
  <si>
    <t>P数</t>
  </si>
  <si>
    <t>1P</t>
  </si>
  <si>
    <t>2.02.05.0497</t>
  </si>
  <si>
    <t>S201M-C2DC(ABB)</t>
  </si>
  <si>
    <t>2.02.03.0520</t>
  </si>
  <si>
    <t>IC65L DC R 1P C2A</t>
  </si>
  <si>
    <t>2.02.03.0434</t>
  </si>
  <si>
    <t>S201M-C4UC(ABB)</t>
  </si>
  <si>
    <t>2.02.03.0495</t>
  </si>
  <si>
    <t>IC65L DC R 1P C4A</t>
  </si>
  <si>
    <t>S201M-C8DC</t>
  </si>
  <si>
    <t>2.02.03.0519</t>
  </si>
  <si>
    <t>IC65L DC R 1P C6A</t>
  </si>
  <si>
    <t>2.02.05.0475</t>
  </si>
  <si>
    <t>S201M-C10UC</t>
  </si>
  <si>
    <t>IC65L DC R 1P C10A</t>
  </si>
  <si>
    <t>2.02.05.0608</t>
  </si>
  <si>
    <t>S201M-C16UC(ABB)</t>
  </si>
  <si>
    <t>IC65L DC R 1P C16A</t>
  </si>
  <si>
    <t>S201M-C20DC</t>
  </si>
  <si>
    <t>2.02.03.0458</t>
  </si>
  <si>
    <t>IC65H-DC R 1P C20A</t>
  </si>
  <si>
    <t>S201M-C25DC</t>
  </si>
  <si>
    <t>IC65L DC R 1P C25A</t>
  </si>
  <si>
    <t>S201M-C40DC</t>
  </si>
  <si>
    <t>IC65L DC R 1P C32A</t>
  </si>
  <si>
    <t>S201M-C50DC</t>
  </si>
  <si>
    <t>2.02.03.0496</t>
  </si>
  <si>
    <t>IC65L DC R 1P C50A</t>
  </si>
  <si>
    <t>2P</t>
  </si>
  <si>
    <t>S202M-C1DC</t>
  </si>
  <si>
    <t>IC65N-DC 2P C1A</t>
  </si>
  <si>
    <t>S202M-C2DC</t>
  </si>
  <si>
    <t>IC65N-DC 2P C2A</t>
  </si>
  <si>
    <t>2.02.05.0468</t>
  </si>
  <si>
    <t>S202M-C4UC(ABB)</t>
  </si>
  <si>
    <t>IC65N-DC 2P C4A</t>
  </si>
  <si>
    <t>2.02.05.0504</t>
  </si>
  <si>
    <t>S202M-C6UC（ABB）</t>
  </si>
  <si>
    <t>2.02.02.0162</t>
  </si>
  <si>
    <t>IC65N-DC 2P C6A</t>
  </si>
  <si>
    <t>S202M-C10DC</t>
  </si>
  <si>
    <t>IC65N-DC 2P C10A</t>
  </si>
  <si>
    <t>S202M-C13DC</t>
  </si>
  <si>
    <t>IC65N-DC 2P C13A</t>
  </si>
  <si>
    <t>2.02.05.0476</t>
  </si>
  <si>
    <t>S202M-C16UC(ABB)</t>
  </si>
  <si>
    <t>IC65N-DC 2P C16A</t>
  </si>
  <si>
    <t>2.02.03.0505</t>
  </si>
  <si>
    <t>S202M-C20DC(ABB)</t>
  </si>
  <si>
    <t>IC65N-DC 2P C20A</t>
  </si>
  <si>
    <t>2.02.03.0435</t>
  </si>
  <si>
    <t>S202M-C32UC(ABB)</t>
  </si>
  <si>
    <t>IC65N-DC 2P C32A</t>
  </si>
  <si>
    <t>2.02.03.0439</t>
  </si>
  <si>
    <t>S202M-C25UC(ABB)</t>
  </si>
  <si>
    <t>IC65N-DC 2P C25A</t>
  </si>
  <si>
    <t>S202M-C40DC</t>
  </si>
  <si>
    <t>IC65N-DC 2P C40A</t>
  </si>
  <si>
    <t>3P</t>
  </si>
  <si>
    <t>2.02.03.0401</t>
  </si>
  <si>
    <t>S203M-C4</t>
  </si>
  <si>
    <t>IC65N 3P C4A</t>
  </si>
  <si>
    <t>2.02.03.0446</t>
  </si>
  <si>
    <t>S203M-D4</t>
  </si>
  <si>
    <t>2.02.03.0443</t>
  </si>
  <si>
    <t>IC65N 3P D4A</t>
  </si>
  <si>
    <t>2.02.05.0503</t>
  </si>
  <si>
    <t>S203M-C6</t>
  </si>
  <si>
    <t>IC65N 3P C6A</t>
  </si>
  <si>
    <t>S203M-D6</t>
  </si>
  <si>
    <t>2.02.03.0425</t>
  </si>
  <si>
    <t>IC65H 3P D6A</t>
  </si>
  <si>
    <t>2.02.05.0436</t>
  </si>
  <si>
    <t>S203M-C10</t>
  </si>
  <si>
    <t>2.02.03.0183</t>
  </si>
  <si>
    <t>IC65N 3P 10A C</t>
  </si>
  <si>
    <t>S203M-D10</t>
  </si>
  <si>
    <t>2.02.03.0190</t>
  </si>
  <si>
    <t>IC65N 3P D10A</t>
  </si>
  <si>
    <t>2.02.05.0594</t>
  </si>
  <si>
    <t>S203M-C13</t>
  </si>
  <si>
    <t>IC65N 3P C13A</t>
  </si>
  <si>
    <t>S203M-D13</t>
  </si>
  <si>
    <t>IC65N 3P D13A</t>
  </si>
  <si>
    <t>2.02.05.0427</t>
  </si>
  <si>
    <t>S203M-C16</t>
  </si>
  <si>
    <t>2.02.03.0182</t>
  </si>
  <si>
    <t>IC65N 3P C16A</t>
  </si>
  <si>
    <t>S203M-D16</t>
  </si>
  <si>
    <t>2.02.04.0893</t>
  </si>
  <si>
    <t>IC65N 3P D16A</t>
  </si>
  <si>
    <t>2.02.05.0423</t>
  </si>
  <si>
    <t>S203M-C20</t>
  </si>
  <si>
    <t>IC65N 3P C20A</t>
  </si>
  <si>
    <t>S203M-D20</t>
  </si>
  <si>
    <t>2.02.03.0202</t>
  </si>
  <si>
    <t>IC65N 3P D20A</t>
  </si>
  <si>
    <t>2.02.05.0434</t>
  </si>
  <si>
    <t>S203M-C25</t>
  </si>
  <si>
    <t>2.02.03.0201</t>
  </si>
  <si>
    <t>IC65N 3P C25A</t>
  </si>
  <si>
    <t>2.02.03.0409</t>
  </si>
  <si>
    <t>S203M-C32</t>
  </si>
  <si>
    <t>2.02.03.0199</t>
  </si>
  <si>
    <t>IC65N 3P C32A</t>
  </si>
  <si>
    <t>S203M-D32</t>
  </si>
  <si>
    <t>2.02.03.0255</t>
  </si>
  <si>
    <t>IC65N 3P D32A</t>
  </si>
  <si>
    <t>2.02.05.0422</t>
  </si>
  <si>
    <t>S203M-C40</t>
  </si>
  <si>
    <t>2.02.03.0256</t>
  </si>
  <si>
    <t>IC65N 3P C40A</t>
  </si>
  <si>
    <t>S203M-D40</t>
  </si>
  <si>
    <t>2.02.03.0198</t>
  </si>
  <si>
    <t>IC65N 3P 40A D</t>
  </si>
  <si>
    <t>2.02.05.0432</t>
  </si>
  <si>
    <t>S203M-C50</t>
  </si>
  <si>
    <t>IC65N 3P D50A</t>
  </si>
  <si>
    <t>S203M-D50</t>
  </si>
  <si>
    <t>2.02.03.0189</t>
  </si>
  <si>
    <t>S203M-C63</t>
  </si>
  <si>
    <t>2.02.03.0168</t>
  </si>
  <si>
    <t>IC65N 3P C63A</t>
  </si>
  <si>
    <t>2.02.03.0431</t>
  </si>
  <si>
    <t>S203M-D63</t>
  </si>
  <si>
    <t>2.02.03.0178</t>
  </si>
  <si>
    <t>IC65N 3P D63A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</si>
</sst>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name val="宋体"/>
      <charset val="134"/>
    </font>
    <font>
      <sz val="11"/>
      <name val="Arial"/>
      <charset val="0"/>
    </font>
    <font>
      <b/>
      <sz val="10"/>
      <name val="Calibri"/>
      <charset val="134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Calibri"/>
      <charset val="134"/>
    </font>
    <font>
      <b/>
      <sz val="16"/>
      <color theme="1"/>
      <name val="宋体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4" fillId="0" borderId="0"/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/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0" fillId="0" borderId="0" xfId="0" applyFill="1"/>
    <xf numFmtId="0" fontId="0" fillId="3" borderId="0" xfId="0" applyFill="1" applyAlignment="1">
      <alignment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5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/>
  <colors>
    <mruColors>
      <color rgb="00FFFF66"/>
      <color rgb="0066FF99"/>
      <color rgb="0099FF99"/>
      <color rgb="00FF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47;&#19994;&#36798;24.10-25.10&#35746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/>
      <sheetData sheetId="2">
        <row r="5">
          <cell r="E5" t="str">
            <v>物料编码</v>
          </cell>
          <cell r="F5" t="str">
            <v>求和项:采购数量</v>
          </cell>
        </row>
        <row r="6">
          <cell r="E6" t="str">
            <v>2.02.02.0162</v>
          </cell>
          <cell r="F6">
            <v>228</v>
          </cell>
        </row>
        <row r="7">
          <cell r="E7" t="str">
            <v>2.02.03.0029</v>
          </cell>
          <cell r="F7">
            <v>2435</v>
          </cell>
        </row>
        <row r="8">
          <cell r="E8" t="str">
            <v>2.02.03.0043</v>
          </cell>
          <cell r="F8">
            <v>473</v>
          </cell>
        </row>
        <row r="9">
          <cell r="E9" t="str">
            <v>2.02.03.0064</v>
          </cell>
          <cell r="F9">
            <v>1027</v>
          </cell>
        </row>
        <row r="10">
          <cell r="E10" t="str">
            <v>2.02.03.0077</v>
          </cell>
          <cell r="F10">
            <v>56</v>
          </cell>
        </row>
        <row r="11">
          <cell r="E11" t="str">
            <v>2.02.03.0078</v>
          </cell>
          <cell r="F11">
            <v>870</v>
          </cell>
        </row>
        <row r="12">
          <cell r="E12" t="str">
            <v>2.02.03.0085</v>
          </cell>
          <cell r="F12">
            <v>65</v>
          </cell>
        </row>
        <row r="13">
          <cell r="E13" t="str">
            <v>2.02.03.0086</v>
          </cell>
          <cell r="F13">
            <v>195</v>
          </cell>
        </row>
        <row r="14">
          <cell r="E14" t="str">
            <v>2.02.03.0087</v>
          </cell>
          <cell r="F14">
            <v>175</v>
          </cell>
        </row>
        <row r="15">
          <cell r="E15" t="str">
            <v>2.02.03.0088</v>
          </cell>
          <cell r="F15">
            <v>70</v>
          </cell>
        </row>
        <row r="16">
          <cell r="E16" t="str">
            <v>2.02.03.0089</v>
          </cell>
          <cell r="F16">
            <v>2</v>
          </cell>
        </row>
        <row r="17">
          <cell r="E17" t="str">
            <v>2.02.03.0090</v>
          </cell>
          <cell r="F17">
            <v>65</v>
          </cell>
        </row>
        <row r="18">
          <cell r="E18" t="str">
            <v>2.02.03.0091</v>
          </cell>
          <cell r="F18">
            <v>65</v>
          </cell>
        </row>
        <row r="19">
          <cell r="E19" t="str">
            <v>2.02.03.0178</v>
          </cell>
          <cell r="F19">
            <v>1</v>
          </cell>
        </row>
        <row r="20">
          <cell r="E20" t="str">
            <v>2.02.03.0190</v>
          </cell>
          <cell r="F20">
            <v>4</v>
          </cell>
        </row>
        <row r="21">
          <cell r="E21" t="str">
            <v>2.02.03.0199</v>
          </cell>
          <cell r="F21">
            <v>1</v>
          </cell>
        </row>
        <row r="22">
          <cell r="E22" t="str">
            <v>2.02.03.0202</v>
          </cell>
          <cell r="F22">
            <v>88</v>
          </cell>
        </row>
        <row r="23">
          <cell r="E23" t="str">
            <v>2.02.03.0208</v>
          </cell>
          <cell r="F23">
            <v>16</v>
          </cell>
        </row>
        <row r="24">
          <cell r="E24" t="str">
            <v>2.02.03.0238</v>
          </cell>
          <cell r="F24">
            <v>3</v>
          </cell>
        </row>
        <row r="25">
          <cell r="E25" t="str">
            <v>2.02.03.0255</v>
          </cell>
          <cell r="F25">
            <v>2</v>
          </cell>
        </row>
        <row r="26">
          <cell r="E26" t="str">
            <v>2.02.03.0256</v>
          </cell>
          <cell r="F26">
            <v>10</v>
          </cell>
        </row>
        <row r="27">
          <cell r="E27" t="str">
            <v>2.02.03.0348</v>
          </cell>
          <cell r="F27">
            <v>55</v>
          </cell>
        </row>
        <row r="28">
          <cell r="E28" t="str">
            <v>2.02.03.0349</v>
          </cell>
          <cell r="F28">
            <v>19</v>
          </cell>
        </row>
        <row r="29">
          <cell r="E29" t="str">
            <v>2.02.03.0371</v>
          </cell>
          <cell r="F29">
            <v>158</v>
          </cell>
        </row>
        <row r="30">
          <cell r="E30" t="str">
            <v>2.02.03.0372</v>
          </cell>
          <cell r="F30">
            <v>12</v>
          </cell>
        </row>
        <row r="31">
          <cell r="E31" t="str">
            <v>2.02.03.0373</v>
          </cell>
          <cell r="F31">
            <v>54</v>
          </cell>
        </row>
        <row r="32">
          <cell r="E32" t="str">
            <v>2.02.03.0394</v>
          </cell>
          <cell r="F32">
            <v>26</v>
          </cell>
        </row>
        <row r="33">
          <cell r="E33" t="str">
            <v>2.02.03.0442</v>
          </cell>
          <cell r="F33">
            <v>736</v>
          </cell>
        </row>
        <row r="34">
          <cell r="E34" t="str">
            <v>2.02.03.0469</v>
          </cell>
          <cell r="F34">
            <v>72</v>
          </cell>
        </row>
        <row r="35">
          <cell r="E35" t="str">
            <v>2.02.03.0470</v>
          </cell>
          <cell r="F35">
            <v>60</v>
          </cell>
        </row>
        <row r="36">
          <cell r="E36" t="str">
            <v>2.02.03.0471</v>
          </cell>
          <cell r="F36">
            <v>60</v>
          </cell>
        </row>
        <row r="37">
          <cell r="E37" t="str">
            <v>2.02.03.0483</v>
          </cell>
          <cell r="F37">
            <v>6</v>
          </cell>
        </row>
        <row r="38">
          <cell r="E38" t="str">
            <v>2.02.03.0489</v>
          </cell>
          <cell r="F38">
            <v>2</v>
          </cell>
        </row>
        <row r="39">
          <cell r="E39" t="str">
            <v>2.02.03.0490</v>
          </cell>
          <cell r="F39">
            <v>2</v>
          </cell>
        </row>
        <row r="40">
          <cell r="E40" t="str">
            <v>2.02.03.0495</v>
          </cell>
          <cell r="F40">
            <v>24</v>
          </cell>
        </row>
        <row r="41">
          <cell r="E41" t="str">
            <v>2.02.03.0496</v>
          </cell>
          <cell r="F41">
            <v>14</v>
          </cell>
        </row>
        <row r="42">
          <cell r="E42" t="str">
            <v>2.02.03.0497</v>
          </cell>
          <cell r="F42">
            <v>172</v>
          </cell>
        </row>
        <row r="43">
          <cell r="E43" t="str">
            <v>2.02.03.0518</v>
          </cell>
          <cell r="F43">
            <v>4</v>
          </cell>
        </row>
        <row r="44">
          <cell r="E44" t="str">
            <v>2.02.03.0519</v>
          </cell>
          <cell r="F44">
            <v>4</v>
          </cell>
        </row>
        <row r="45">
          <cell r="E45" t="str">
            <v>2.02.03.0520</v>
          </cell>
          <cell r="F45">
            <v>4</v>
          </cell>
        </row>
        <row r="46">
          <cell r="E46" t="str">
            <v>2.02.03.0521</v>
          </cell>
          <cell r="F46">
            <v>348</v>
          </cell>
        </row>
        <row r="47">
          <cell r="E47" t="str">
            <v>2.02.03.0522</v>
          </cell>
          <cell r="F47">
            <v>348</v>
          </cell>
        </row>
        <row r="48">
          <cell r="E48" t="str">
            <v>2.02.03.0523</v>
          </cell>
          <cell r="F48">
            <v>349</v>
          </cell>
        </row>
        <row r="49">
          <cell r="E49" t="str">
            <v>2.02.04.0056</v>
          </cell>
          <cell r="F49">
            <v>2</v>
          </cell>
        </row>
        <row r="50">
          <cell r="E50" t="str">
            <v>2.02.04.0896</v>
          </cell>
          <cell r="F50">
            <v>6</v>
          </cell>
        </row>
        <row r="51">
          <cell r="E51" t="str">
            <v>2.02.04.1006</v>
          </cell>
          <cell r="F51">
            <v>2</v>
          </cell>
        </row>
        <row r="52">
          <cell r="E52" t="str">
            <v>2.02.04.1053</v>
          </cell>
          <cell r="F52">
            <v>4</v>
          </cell>
        </row>
        <row r="53">
          <cell r="E53" t="str">
            <v>2.02.04.1054</v>
          </cell>
          <cell r="F53">
            <v>24</v>
          </cell>
        </row>
        <row r="54">
          <cell r="E54" t="str">
            <v>2.02.04.1087</v>
          </cell>
          <cell r="F54">
            <v>60</v>
          </cell>
        </row>
        <row r="55">
          <cell r="E55" t="str">
            <v>2.02.05.0035</v>
          </cell>
          <cell r="F55">
            <v>35</v>
          </cell>
        </row>
        <row r="56">
          <cell r="E56" t="str">
            <v>2.02.05.0039</v>
          </cell>
          <cell r="F56">
            <v>9807</v>
          </cell>
        </row>
        <row r="57">
          <cell r="E57" t="str">
            <v>2.02.05.0051</v>
          </cell>
          <cell r="F57">
            <v>284</v>
          </cell>
        </row>
        <row r="58">
          <cell r="E58" t="str">
            <v>2.02.05.0053</v>
          </cell>
          <cell r="F58">
            <v>18</v>
          </cell>
        </row>
        <row r="59">
          <cell r="E59" t="str">
            <v>2.02.05.0061</v>
          </cell>
          <cell r="F59">
            <v>1974</v>
          </cell>
        </row>
        <row r="60">
          <cell r="E60" t="str">
            <v>2.02.05.0065</v>
          </cell>
          <cell r="F60">
            <v>507</v>
          </cell>
        </row>
        <row r="61">
          <cell r="E61" t="str">
            <v>2.02.05.0066</v>
          </cell>
          <cell r="F61">
            <v>488</v>
          </cell>
        </row>
        <row r="62">
          <cell r="E62" t="str">
            <v>2.02.05.0067</v>
          </cell>
          <cell r="F62">
            <v>2447</v>
          </cell>
        </row>
        <row r="63">
          <cell r="E63" t="str">
            <v>2.02.05.0068</v>
          </cell>
          <cell r="F63">
            <v>692</v>
          </cell>
        </row>
        <row r="64">
          <cell r="E64" t="str">
            <v>2.02.05.0074</v>
          </cell>
          <cell r="F64">
            <v>95</v>
          </cell>
        </row>
        <row r="65">
          <cell r="E65" t="str">
            <v>2.02.05.0135</v>
          </cell>
          <cell r="F65">
            <v>279</v>
          </cell>
        </row>
        <row r="66">
          <cell r="E66" t="str">
            <v>2.02.05.0207</v>
          </cell>
          <cell r="F66">
            <v>29</v>
          </cell>
        </row>
        <row r="67">
          <cell r="E67" t="str">
            <v>2.02.05.0313</v>
          </cell>
          <cell r="F67">
            <v>1</v>
          </cell>
        </row>
        <row r="68">
          <cell r="E68" t="str">
            <v>2.02.05.0388</v>
          </cell>
          <cell r="F68">
            <v>108</v>
          </cell>
        </row>
        <row r="69">
          <cell r="E69" t="str">
            <v>2.02.05.0399</v>
          </cell>
          <cell r="F69">
            <v>102</v>
          </cell>
        </row>
        <row r="70">
          <cell r="E70" t="str">
            <v>2.02.05.0413</v>
          </cell>
          <cell r="F70">
            <v>349</v>
          </cell>
        </row>
        <row r="71">
          <cell r="E71" t="str">
            <v>2.02.05.0450</v>
          </cell>
          <cell r="F71">
            <v>629</v>
          </cell>
        </row>
        <row r="72">
          <cell r="E72" t="str">
            <v>2.02.05.0458</v>
          </cell>
          <cell r="F72">
            <v>1</v>
          </cell>
        </row>
        <row r="73">
          <cell r="E73" t="str">
            <v>2.02.05.0469</v>
          </cell>
          <cell r="F73">
            <v>482</v>
          </cell>
        </row>
        <row r="74">
          <cell r="E74" t="str">
            <v>2.02.05.0526</v>
          </cell>
          <cell r="F74">
            <v>1336</v>
          </cell>
        </row>
        <row r="75">
          <cell r="E75" t="str">
            <v>2.02.05.0552</v>
          </cell>
          <cell r="F75">
            <v>4</v>
          </cell>
        </row>
        <row r="76">
          <cell r="E76" t="str">
            <v>2.02.05.0554</v>
          </cell>
          <cell r="F76">
            <v>4420</v>
          </cell>
        </row>
        <row r="77">
          <cell r="E77" t="str">
            <v>2.02.05.0555</v>
          </cell>
          <cell r="F77">
            <v>137</v>
          </cell>
        </row>
        <row r="78">
          <cell r="E78" t="str">
            <v>2.02.05.0556</v>
          </cell>
          <cell r="F78">
            <v>830</v>
          </cell>
        </row>
        <row r="79">
          <cell r="E79" t="str">
            <v>2.02.05.0557</v>
          </cell>
          <cell r="F79">
            <v>767</v>
          </cell>
        </row>
        <row r="80">
          <cell r="E80" t="str">
            <v>2.02.05.0558</v>
          </cell>
          <cell r="F80">
            <v>1708</v>
          </cell>
        </row>
        <row r="81">
          <cell r="E81" t="str">
            <v>2.02.05.0559</v>
          </cell>
          <cell r="F81">
            <v>694</v>
          </cell>
        </row>
        <row r="82">
          <cell r="E82" t="str">
            <v>2.02.05.0560</v>
          </cell>
          <cell r="F82">
            <v>1279</v>
          </cell>
        </row>
        <row r="83">
          <cell r="E83" t="str">
            <v>2.02.05.0561</v>
          </cell>
          <cell r="F83">
            <v>123</v>
          </cell>
        </row>
        <row r="84">
          <cell r="E84" t="str">
            <v>2.02.05.0562</v>
          </cell>
          <cell r="F84">
            <v>31</v>
          </cell>
        </row>
        <row r="85">
          <cell r="E85" t="str">
            <v>2.02.05.0563</v>
          </cell>
          <cell r="F85">
            <v>119</v>
          </cell>
        </row>
        <row r="86">
          <cell r="E86" t="str">
            <v>2.02.05.0564</v>
          </cell>
          <cell r="F86">
            <v>386</v>
          </cell>
        </row>
        <row r="87">
          <cell r="E87" t="str">
            <v>2.02.05.0565</v>
          </cell>
          <cell r="F87">
            <v>104</v>
          </cell>
        </row>
        <row r="88">
          <cell r="E88" t="str">
            <v>2.02.05.0568</v>
          </cell>
          <cell r="F88">
            <v>174</v>
          </cell>
        </row>
        <row r="89">
          <cell r="E89" t="str">
            <v>2.02.05.0570</v>
          </cell>
          <cell r="F89">
            <v>65</v>
          </cell>
        </row>
        <row r="90">
          <cell r="E90" t="str">
            <v>2.02.05.0595</v>
          </cell>
          <cell r="F90">
            <v>345</v>
          </cell>
        </row>
        <row r="91">
          <cell r="E91" t="str">
            <v>2.02.05.0609</v>
          </cell>
          <cell r="F91">
            <v>48</v>
          </cell>
        </row>
        <row r="92">
          <cell r="E92" t="str">
            <v>2.02.06.0035</v>
          </cell>
          <cell r="F92">
            <v>2</v>
          </cell>
        </row>
        <row r="93">
          <cell r="E93" t="str">
            <v>2.02.06.0036</v>
          </cell>
          <cell r="F93">
            <v>35</v>
          </cell>
        </row>
        <row r="94">
          <cell r="E94" t="str">
            <v>2.02.06.0038</v>
          </cell>
          <cell r="F94">
            <v>1</v>
          </cell>
        </row>
        <row r="95">
          <cell r="E95" t="str">
            <v>2.02.06.0063</v>
          </cell>
          <cell r="F95">
            <v>31</v>
          </cell>
        </row>
        <row r="96">
          <cell r="E96" t="str">
            <v>2.02.06.0065</v>
          </cell>
          <cell r="F96">
            <v>6</v>
          </cell>
        </row>
        <row r="97">
          <cell r="E97" t="str">
            <v>2.02.06.0068</v>
          </cell>
          <cell r="F97">
            <v>353</v>
          </cell>
        </row>
        <row r="98">
          <cell r="E98" t="str">
            <v>2.02.06.0069</v>
          </cell>
          <cell r="F98">
            <v>357</v>
          </cell>
        </row>
        <row r="99">
          <cell r="E99" t="str">
            <v>2.02.06.0076</v>
          </cell>
          <cell r="F99">
            <v>346</v>
          </cell>
        </row>
        <row r="100">
          <cell r="E100" t="str">
            <v>2.02.07.0156</v>
          </cell>
          <cell r="F100">
            <v>2182</v>
          </cell>
        </row>
        <row r="101">
          <cell r="E101" t="str">
            <v>2.02.07.0157</v>
          </cell>
          <cell r="F101">
            <v>276</v>
          </cell>
        </row>
        <row r="102">
          <cell r="E102" t="str">
            <v>2.02.07.0158</v>
          </cell>
          <cell r="F102">
            <v>1</v>
          </cell>
        </row>
        <row r="103">
          <cell r="E103" t="str">
            <v>2.02.07.0165</v>
          </cell>
          <cell r="F103">
            <v>54</v>
          </cell>
        </row>
        <row r="104">
          <cell r="E104" t="str">
            <v>2.02.07.0173</v>
          </cell>
          <cell r="F104">
            <v>937</v>
          </cell>
        </row>
        <row r="105">
          <cell r="E105" t="str">
            <v>2.02.07.0195</v>
          </cell>
          <cell r="F105">
            <v>22</v>
          </cell>
        </row>
        <row r="106">
          <cell r="E106" t="str">
            <v>2.02.09.0082</v>
          </cell>
          <cell r="F106">
            <v>450</v>
          </cell>
        </row>
        <row r="107">
          <cell r="E107" t="str">
            <v>2.02.09.1081</v>
          </cell>
          <cell r="F107">
            <v>96</v>
          </cell>
        </row>
        <row r="108">
          <cell r="E108" t="str">
            <v>2.02.09.1082</v>
          </cell>
          <cell r="F108">
            <v>80</v>
          </cell>
        </row>
        <row r="109">
          <cell r="E109" t="str">
            <v>2.02.19.0049</v>
          </cell>
          <cell r="F109">
            <v>800</v>
          </cell>
        </row>
        <row r="110">
          <cell r="E110" t="str">
            <v>2.02.19.0103</v>
          </cell>
          <cell r="F110">
            <v>2500</v>
          </cell>
        </row>
        <row r="111">
          <cell r="E111" t="str">
            <v>2.02.19.0104</v>
          </cell>
          <cell r="F111">
            <v>4100</v>
          </cell>
        </row>
        <row r="112">
          <cell r="E112" t="str">
            <v>2.02.19.0106</v>
          </cell>
          <cell r="F112">
            <v>3000</v>
          </cell>
        </row>
        <row r="113">
          <cell r="E113" t="str">
            <v>2.02.19.0244</v>
          </cell>
          <cell r="F113">
            <v>22</v>
          </cell>
        </row>
        <row r="114">
          <cell r="E114" t="str">
            <v>2.02.19.0326</v>
          </cell>
          <cell r="F114">
            <v>52</v>
          </cell>
        </row>
        <row r="115">
          <cell r="E115" t="str">
            <v>2.02.19.0410</v>
          </cell>
          <cell r="F115">
            <v>34600</v>
          </cell>
        </row>
        <row r="116">
          <cell r="E116" t="str">
            <v>2.02.19.0412</v>
          </cell>
          <cell r="F116">
            <v>19700</v>
          </cell>
        </row>
        <row r="117">
          <cell r="E117" t="str">
            <v>2.02.19.0498</v>
          </cell>
          <cell r="F117">
            <v>16100</v>
          </cell>
        </row>
        <row r="118">
          <cell r="E118" t="str">
            <v>2.02.21.0099</v>
          </cell>
          <cell r="F118">
            <v>1</v>
          </cell>
        </row>
        <row r="119">
          <cell r="E119" t="str">
            <v>2.03.10.0010</v>
          </cell>
          <cell r="F119">
            <v>18</v>
          </cell>
        </row>
        <row r="120">
          <cell r="E120" t="str">
            <v>2.03.10.0011</v>
          </cell>
          <cell r="F120">
            <v>224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32"/>
  <sheetViews>
    <sheetView topLeftCell="A3" workbookViewId="0">
      <selection activeCell="B4" sqref="B4:B9"/>
    </sheetView>
  </sheetViews>
  <sheetFormatPr defaultColWidth="9" defaultRowHeight="14.4" outlineLevelCol="7"/>
  <cols>
    <col min="1" max="1" width="7" style="1" customWidth="1"/>
    <col min="2" max="2" width="25.7777777777778" style="1" customWidth="1"/>
    <col min="3" max="3" width="9.44444444444444" style="1" customWidth="1"/>
    <col min="4" max="4" width="9.88888888888889" style="1" customWidth="1"/>
    <col min="5" max="5" width="19.7777777777778" style="28" customWidth="1"/>
    <col min="6" max="6" width="29.1111111111111" style="28" customWidth="1"/>
    <col min="7" max="7" width="18.5555555555556" style="1" customWidth="1"/>
    <col min="8" max="8" width="23.3796296296296" style="1" customWidth="1"/>
    <col min="9" max="16384" width="9" style="1"/>
  </cols>
  <sheetData>
    <row r="1" ht="26" customHeight="1" spans="5:8">
      <c r="E1" s="29"/>
      <c r="F1" s="29"/>
      <c r="G1" s="29"/>
      <c r="H1" s="29"/>
    </row>
    <row r="2" ht="27" customHeight="1" spans="5:8">
      <c r="E2" s="30" t="s">
        <v>0</v>
      </c>
      <c r="F2" s="30"/>
      <c r="G2" s="31" t="s">
        <v>1</v>
      </c>
      <c r="H2" s="32"/>
    </row>
    <row r="3" s="27" customFormat="1" ht="45" customHeight="1" spans="1:8">
      <c r="A3" s="33" t="s">
        <v>2</v>
      </c>
      <c r="B3" s="33" t="s">
        <v>3</v>
      </c>
      <c r="C3" s="33" t="s">
        <v>4</v>
      </c>
      <c r="D3" s="33" t="s">
        <v>5</v>
      </c>
      <c r="E3" s="34" t="s">
        <v>6</v>
      </c>
      <c r="F3" s="34" t="s">
        <v>7</v>
      </c>
      <c r="G3" s="34" t="s">
        <v>8</v>
      </c>
      <c r="H3" s="34" t="s">
        <v>9</v>
      </c>
    </row>
    <row r="4" ht="17.4" spans="1:8">
      <c r="A4" s="13">
        <v>1</v>
      </c>
      <c r="B4" s="35" t="s">
        <v>10</v>
      </c>
      <c r="C4" s="21">
        <f>VLOOKUP(G:G,[1]Sheet3!$E:$F,2,0)</f>
        <v>4420</v>
      </c>
      <c r="D4" s="19" t="s">
        <v>11</v>
      </c>
      <c r="E4" s="19" t="s">
        <v>12</v>
      </c>
      <c r="F4" s="19" t="s">
        <v>13</v>
      </c>
      <c r="G4" s="19" t="s">
        <v>14</v>
      </c>
      <c r="H4" s="19" t="s">
        <v>15</v>
      </c>
    </row>
    <row r="5" ht="17.4" spans="1:8">
      <c r="A5" s="13">
        <v>2</v>
      </c>
      <c r="B5" s="36"/>
      <c r="C5" s="21">
        <f>VLOOKUP(G:G,[1]Sheet3!$E:$F,2,0)</f>
        <v>137</v>
      </c>
      <c r="D5" s="19" t="s">
        <v>16</v>
      </c>
      <c r="E5" s="19" t="s">
        <v>17</v>
      </c>
      <c r="F5" s="19" t="s">
        <v>18</v>
      </c>
      <c r="G5" s="19" t="s">
        <v>19</v>
      </c>
      <c r="H5" s="19" t="s">
        <v>20</v>
      </c>
    </row>
    <row r="6" ht="17.4" spans="1:8">
      <c r="A6" s="13">
        <v>3</v>
      </c>
      <c r="B6" s="36"/>
      <c r="C6" s="21">
        <f>VLOOKUP(G:G,[1]Sheet3!$E:$F,2,0)</f>
        <v>830</v>
      </c>
      <c r="D6" s="19" t="s">
        <v>21</v>
      </c>
      <c r="E6" s="19" t="s">
        <v>22</v>
      </c>
      <c r="F6" s="19" t="s">
        <v>23</v>
      </c>
      <c r="G6" s="19" t="s">
        <v>24</v>
      </c>
      <c r="H6" s="19" t="s">
        <v>25</v>
      </c>
    </row>
    <row r="7" ht="17.4" spans="1:8">
      <c r="A7" s="13">
        <v>4</v>
      </c>
      <c r="B7" s="36"/>
      <c r="C7" s="21">
        <f>VLOOKUP(G:G,[1]Sheet3!$E:$F,2,0)</f>
        <v>767</v>
      </c>
      <c r="D7" s="19" t="s">
        <v>26</v>
      </c>
      <c r="E7" s="19" t="s">
        <v>27</v>
      </c>
      <c r="F7" s="19" t="s">
        <v>28</v>
      </c>
      <c r="G7" s="19" t="s">
        <v>29</v>
      </c>
      <c r="H7" s="19" t="s">
        <v>30</v>
      </c>
    </row>
    <row r="8" ht="17.4" spans="1:8">
      <c r="A8" s="13">
        <v>5</v>
      </c>
      <c r="B8" s="36"/>
      <c r="C8" s="21">
        <f>VLOOKUP(G:G,[1]Sheet3!$E:$F,2,0)</f>
        <v>1708</v>
      </c>
      <c r="D8" s="19" t="s">
        <v>31</v>
      </c>
      <c r="E8" s="19" t="s">
        <v>32</v>
      </c>
      <c r="F8" s="19" t="s">
        <v>33</v>
      </c>
      <c r="G8" s="19" t="s">
        <v>34</v>
      </c>
      <c r="H8" s="19" t="s">
        <v>35</v>
      </c>
    </row>
    <row r="9" ht="17.4" spans="1:8">
      <c r="A9" s="13">
        <v>6</v>
      </c>
      <c r="B9" s="36"/>
      <c r="C9" s="21">
        <f>VLOOKUP(G:G,[1]Sheet3!$E:$F,2,0)</f>
        <v>694</v>
      </c>
      <c r="D9" s="19" t="s">
        <v>36</v>
      </c>
      <c r="E9" s="19" t="s">
        <v>37</v>
      </c>
      <c r="F9" s="19" t="s">
        <v>38</v>
      </c>
      <c r="G9" s="19" t="s">
        <v>39</v>
      </c>
      <c r="H9" s="19" t="s">
        <v>40</v>
      </c>
    </row>
    <row r="10" ht="17.4" spans="1:8">
      <c r="A10" s="13">
        <v>1</v>
      </c>
      <c r="B10" s="35" t="s">
        <v>41</v>
      </c>
      <c r="C10" s="21">
        <f>VLOOKUP(G:G,[1]Sheet3!$E:$F,2,0)</f>
        <v>1279</v>
      </c>
      <c r="D10" s="19" t="s">
        <v>11</v>
      </c>
      <c r="E10" s="19" t="s">
        <v>42</v>
      </c>
      <c r="F10" s="19" t="s">
        <v>43</v>
      </c>
      <c r="G10" s="19" t="s">
        <v>44</v>
      </c>
      <c r="H10" s="19" t="s">
        <v>45</v>
      </c>
    </row>
    <row r="11" ht="17.4" spans="1:8">
      <c r="A11" s="13">
        <v>2</v>
      </c>
      <c r="B11" s="36"/>
      <c r="C11" s="21">
        <f>VLOOKUP(G:G,[1]Sheet3!$E:$F,2,0)</f>
        <v>123</v>
      </c>
      <c r="D11" s="19" t="s">
        <v>16</v>
      </c>
      <c r="E11" s="19" t="s">
        <v>46</v>
      </c>
      <c r="F11" s="19" t="s">
        <v>47</v>
      </c>
      <c r="G11" s="19" t="s">
        <v>48</v>
      </c>
      <c r="H11" s="19" t="s">
        <v>49</v>
      </c>
    </row>
    <row r="12" ht="17.4" spans="1:8">
      <c r="A12" s="13">
        <v>3</v>
      </c>
      <c r="B12" s="36"/>
      <c r="C12" s="21">
        <f>VLOOKUP(G:G,[1]Sheet3!$E:$F,2,0)</f>
        <v>31</v>
      </c>
      <c r="D12" s="19" t="s">
        <v>21</v>
      </c>
      <c r="E12" s="19" t="s">
        <v>50</v>
      </c>
      <c r="F12" s="19" t="s">
        <v>51</v>
      </c>
      <c r="G12" s="19" t="s">
        <v>52</v>
      </c>
      <c r="H12" s="19" t="s">
        <v>53</v>
      </c>
    </row>
    <row r="13" ht="17.4" spans="1:8">
      <c r="A13" s="13">
        <v>4</v>
      </c>
      <c r="B13" s="36"/>
      <c r="C13" s="21">
        <f>VLOOKUP(G:G,[1]Sheet3!$E:$F,2,0)</f>
        <v>119</v>
      </c>
      <c r="D13" s="19" t="s">
        <v>26</v>
      </c>
      <c r="E13" s="19" t="s">
        <v>54</v>
      </c>
      <c r="F13" s="19" t="s">
        <v>55</v>
      </c>
      <c r="G13" s="19" t="s">
        <v>56</v>
      </c>
      <c r="H13" s="19" t="s">
        <v>57</v>
      </c>
    </row>
    <row r="14" ht="17.4" spans="1:8">
      <c r="A14" s="13">
        <v>5</v>
      </c>
      <c r="B14" s="36"/>
      <c r="C14" s="21">
        <f>VLOOKUP(G:G,[1]Sheet3!$E:$F,2,0)</f>
        <v>386</v>
      </c>
      <c r="D14" s="19" t="s">
        <v>31</v>
      </c>
      <c r="E14" s="19" t="s">
        <v>58</v>
      </c>
      <c r="F14" s="19" t="s">
        <v>59</v>
      </c>
      <c r="G14" s="19" t="s">
        <v>60</v>
      </c>
      <c r="H14" s="19" t="s">
        <v>61</v>
      </c>
    </row>
    <row r="15" ht="17.4" spans="1:8">
      <c r="A15" s="13">
        <v>6</v>
      </c>
      <c r="B15" s="37"/>
      <c r="C15" s="21">
        <f>VLOOKUP(G:G,[1]Sheet3!$E:$F,2,0)</f>
        <v>386</v>
      </c>
      <c r="D15" s="19" t="s">
        <v>36</v>
      </c>
      <c r="E15" s="19" t="s">
        <v>62</v>
      </c>
      <c r="F15" s="19" t="s">
        <v>63</v>
      </c>
      <c r="G15" s="19" t="s">
        <v>60</v>
      </c>
      <c r="H15" s="19" t="s">
        <v>61</v>
      </c>
    </row>
    <row r="16" ht="17.4" spans="1:8">
      <c r="A16" s="13">
        <v>1</v>
      </c>
      <c r="B16" s="35" t="s">
        <v>64</v>
      </c>
      <c r="C16" s="21">
        <f>VLOOKUP(G:G,[1]Sheet3!$E:$F,2,0)</f>
        <v>174</v>
      </c>
      <c r="D16" s="19" t="s">
        <v>11</v>
      </c>
      <c r="E16" s="19" t="s">
        <v>12</v>
      </c>
      <c r="F16" s="19" t="s">
        <v>13</v>
      </c>
      <c r="G16" s="19" t="s">
        <v>65</v>
      </c>
      <c r="H16" s="19" t="s">
        <v>66</v>
      </c>
    </row>
    <row r="17" ht="17.4" spans="1:8">
      <c r="A17" s="13">
        <v>2</v>
      </c>
      <c r="B17" s="36"/>
      <c r="C17" s="9">
        <v>10</v>
      </c>
      <c r="D17" s="19" t="s">
        <v>16</v>
      </c>
      <c r="E17" s="19" t="s">
        <v>17</v>
      </c>
      <c r="F17" s="19" t="s">
        <v>18</v>
      </c>
      <c r="G17" s="19" t="s">
        <v>67</v>
      </c>
      <c r="H17" s="19" t="s">
        <v>68</v>
      </c>
    </row>
    <row r="18" ht="17.4" spans="1:8">
      <c r="A18" s="13">
        <v>3</v>
      </c>
      <c r="B18" s="36"/>
      <c r="C18" s="21">
        <f>VLOOKUP(G:G,[1]Sheet3!$E:$F,2,0)</f>
        <v>65</v>
      </c>
      <c r="D18" s="19" t="s">
        <v>21</v>
      </c>
      <c r="E18" s="19" t="s">
        <v>22</v>
      </c>
      <c r="F18" s="19" t="s">
        <v>23</v>
      </c>
      <c r="G18" s="19" t="s">
        <v>69</v>
      </c>
      <c r="H18" s="19" t="s">
        <v>70</v>
      </c>
    </row>
    <row r="19" ht="17.4" spans="1:8">
      <c r="A19" s="13">
        <v>4</v>
      </c>
      <c r="B19" s="36"/>
      <c r="C19" s="9">
        <v>10</v>
      </c>
      <c r="D19" s="19" t="s">
        <v>26</v>
      </c>
      <c r="E19" s="19" t="s">
        <v>27</v>
      </c>
      <c r="F19" s="19" t="s">
        <v>28</v>
      </c>
      <c r="G19" s="19" t="s">
        <v>67</v>
      </c>
      <c r="H19" s="19" t="s">
        <v>71</v>
      </c>
    </row>
    <row r="20" ht="17.4" spans="1:8">
      <c r="A20" s="13">
        <v>5</v>
      </c>
      <c r="B20" s="36"/>
      <c r="C20" s="9">
        <v>10</v>
      </c>
      <c r="D20" s="19" t="s">
        <v>31</v>
      </c>
      <c r="E20" s="19" t="s">
        <v>32</v>
      </c>
      <c r="F20" s="19" t="s">
        <v>33</v>
      </c>
      <c r="G20" s="19" t="s">
        <v>67</v>
      </c>
      <c r="H20" s="19" t="s">
        <v>72</v>
      </c>
    </row>
    <row r="21" ht="17.4" spans="1:8">
      <c r="A21" s="13">
        <v>6</v>
      </c>
      <c r="B21" s="37"/>
      <c r="C21" s="9">
        <v>10</v>
      </c>
      <c r="D21" s="19" t="s">
        <v>36</v>
      </c>
      <c r="E21" s="19" t="s">
        <v>37</v>
      </c>
      <c r="F21" s="19" t="s">
        <v>38</v>
      </c>
      <c r="G21" s="19" t="s">
        <v>67</v>
      </c>
      <c r="H21" s="19" t="s">
        <v>73</v>
      </c>
    </row>
    <row r="22" ht="17.4" spans="1:8">
      <c r="A22" s="13">
        <v>1</v>
      </c>
      <c r="B22" s="38" t="s">
        <v>74</v>
      </c>
      <c r="C22" s="9">
        <v>10</v>
      </c>
      <c r="D22" s="39" t="s">
        <v>11</v>
      </c>
      <c r="E22" s="39" t="s">
        <v>42</v>
      </c>
      <c r="F22" s="39" t="s">
        <v>43</v>
      </c>
      <c r="G22" s="39" t="s">
        <v>67</v>
      </c>
      <c r="H22" s="39" t="s">
        <v>67</v>
      </c>
    </row>
    <row r="23" ht="17.4" spans="1:8">
      <c r="A23" s="13">
        <v>2</v>
      </c>
      <c r="B23" s="40"/>
      <c r="C23" s="9">
        <v>10</v>
      </c>
      <c r="D23" s="39" t="s">
        <v>16</v>
      </c>
      <c r="E23" s="39" t="s">
        <v>46</v>
      </c>
      <c r="F23" s="39" t="s">
        <v>47</v>
      </c>
      <c r="G23" s="39" t="s">
        <v>67</v>
      </c>
      <c r="H23" s="39" t="s">
        <v>67</v>
      </c>
    </row>
    <row r="24" ht="17.4" spans="1:8">
      <c r="A24" s="13">
        <v>3</v>
      </c>
      <c r="B24" s="40"/>
      <c r="C24" s="9">
        <v>10</v>
      </c>
      <c r="D24" s="39" t="s">
        <v>21</v>
      </c>
      <c r="E24" s="39" t="s">
        <v>50</v>
      </c>
      <c r="F24" s="39" t="s">
        <v>51</v>
      </c>
      <c r="G24" s="39" t="s">
        <v>67</v>
      </c>
      <c r="H24" s="39" t="s">
        <v>67</v>
      </c>
    </row>
    <row r="25" ht="17.4" spans="1:8">
      <c r="A25" s="13">
        <v>4</v>
      </c>
      <c r="B25" s="40"/>
      <c r="C25" s="9">
        <v>10</v>
      </c>
      <c r="D25" s="39" t="s">
        <v>26</v>
      </c>
      <c r="E25" s="39" t="s">
        <v>54</v>
      </c>
      <c r="F25" s="39" t="s">
        <v>55</v>
      </c>
      <c r="G25" s="39" t="s">
        <v>67</v>
      </c>
      <c r="H25" s="39" t="s">
        <v>67</v>
      </c>
    </row>
    <row r="26" ht="17.4" spans="1:8">
      <c r="A26" s="13">
        <v>5</v>
      </c>
      <c r="B26" s="40"/>
      <c r="C26" s="9">
        <v>10</v>
      </c>
      <c r="D26" s="39" t="s">
        <v>31</v>
      </c>
      <c r="E26" s="39" t="s">
        <v>58</v>
      </c>
      <c r="F26" s="39" t="s">
        <v>59</v>
      </c>
      <c r="G26" s="39" t="s">
        <v>67</v>
      </c>
      <c r="H26" s="39" t="s">
        <v>67</v>
      </c>
    </row>
    <row r="27" ht="17.4" spans="1:8">
      <c r="A27" s="13">
        <v>6</v>
      </c>
      <c r="B27" s="41"/>
      <c r="C27" s="9">
        <v>10</v>
      </c>
      <c r="D27" s="39" t="s">
        <v>36</v>
      </c>
      <c r="E27" s="39" t="s">
        <v>62</v>
      </c>
      <c r="F27" s="39" t="s">
        <v>63</v>
      </c>
      <c r="G27" s="39" t="s">
        <v>67</v>
      </c>
      <c r="H27" s="39" t="s">
        <v>67</v>
      </c>
    </row>
    <row r="28" spans="3:3">
      <c r="C28" s="1">
        <f>SUM(C4:C27)</f>
        <v>11219</v>
      </c>
    </row>
    <row r="32" ht="89" customHeight="1" spans="2:8">
      <c r="B32" s="42" t="s">
        <v>75</v>
      </c>
      <c r="C32" s="42"/>
      <c r="D32" s="42"/>
      <c r="E32" s="42"/>
      <c r="F32" s="42"/>
      <c r="G32" s="42"/>
      <c r="H32" s="42"/>
    </row>
  </sheetData>
  <mergeCells count="8">
    <mergeCell ref="E1:H1"/>
    <mergeCell ref="E2:F2"/>
    <mergeCell ref="G2:H2"/>
    <mergeCell ref="B32:H32"/>
    <mergeCell ref="B4:B9"/>
    <mergeCell ref="B10:B15"/>
    <mergeCell ref="B16:B21"/>
    <mergeCell ref="B22:B27"/>
  </mergeCells>
  <pageMargins left="0.0388888888888889" right="0.03888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zoomScale="130" zoomScaleNormal="130" topLeftCell="A18" workbookViewId="0">
      <selection activeCell="B3" sqref="B3:B27"/>
    </sheetView>
  </sheetViews>
  <sheetFormatPr defaultColWidth="9" defaultRowHeight="14.4" outlineLevelCol="5"/>
  <cols>
    <col min="1" max="1" width="5.19444444444444" customWidth="1"/>
    <col min="2" max="2" width="16.537037037037" customWidth="1"/>
    <col min="3" max="3" width="19.212962962963" customWidth="1"/>
    <col min="4" max="4" width="17.5" customWidth="1"/>
    <col min="5" max="5" width="20.7037037037037" customWidth="1"/>
    <col min="6" max="6" width="22.5" customWidth="1"/>
  </cols>
  <sheetData>
    <row r="1" spans="1:6">
      <c r="A1" s="1"/>
      <c r="B1" s="1"/>
      <c r="C1" s="2" t="s">
        <v>0</v>
      </c>
      <c r="D1" s="3"/>
      <c r="E1" s="4" t="s">
        <v>1</v>
      </c>
      <c r="F1" s="5"/>
    </row>
    <row r="2" ht="24" spans="1:6">
      <c r="A2" s="15" t="s">
        <v>76</v>
      </c>
      <c r="B2" s="6" t="s">
        <v>4</v>
      </c>
      <c r="C2" s="7" t="s">
        <v>6</v>
      </c>
      <c r="D2" s="7" t="s">
        <v>7</v>
      </c>
      <c r="E2" s="7" t="s">
        <v>8</v>
      </c>
      <c r="F2" s="7" t="s">
        <v>9</v>
      </c>
    </row>
    <row r="3" ht="17.4" spans="1:6">
      <c r="A3" s="13">
        <v>1</v>
      </c>
      <c r="B3" s="6">
        <f>VLOOKUP(E:E,[1]Sheet3!$E:$F,2,0)</f>
        <v>473</v>
      </c>
      <c r="C3" s="19" t="s">
        <v>67</v>
      </c>
      <c r="D3" s="20" t="s">
        <v>77</v>
      </c>
      <c r="E3" s="19" t="s">
        <v>78</v>
      </c>
      <c r="F3" s="20" t="s">
        <v>79</v>
      </c>
    </row>
    <row r="4" ht="17.4" spans="1:6">
      <c r="A4" s="13">
        <v>2</v>
      </c>
      <c r="B4" s="6">
        <f>VLOOKUP(E:E,[1]Sheet3!$E:$F,2,0)</f>
        <v>56</v>
      </c>
      <c r="C4" s="19" t="s">
        <v>80</v>
      </c>
      <c r="D4" s="20" t="s">
        <v>81</v>
      </c>
      <c r="E4" s="19" t="s">
        <v>82</v>
      </c>
      <c r="F4" s="20" t="s">
        <v>83</v>
      </c>
    </row>
    <row r="5" ht="17.4" spans="1:6">
      <c r="A5" s="13">
        <v>3</v>
      </c>
      <c r="B5" s="6">
        <f>VLOOKUP(E:E,[1]Sheet3!$E:$F,2,0)</f>
        <v>870</v>
      </c>
      <c r="C5" s="19" t="s">
        <v>84</v>
      </c>
      <c r="D5" s="20" t="s">
        <v>85</v>
      </c>
      <c r="E5" s="19" t="s">
        <v>86</v>
      </c>
      <c r="F5" s="20" t="s">
        <v>87</v>
      </c>
    </row>
    <row r="6" ht="17.4" spans="1:6">
      <c r="A6" s="13">
        <v>4</v>
      </c>
      <c r="B6" s="6">
        <f>VLOOKUP(E:E,[1]Sheet3!$E:$F,2,0)</f>
        <v>2435</v>
      </c>
      <c r="C6" s="19" t="s">
        <v>88</v>
      </c>
      <c r="D6" s="20" t="s">
        <v>89</v>
      </c>
      <c r="E6" s="19" t="s">
        <v>90</v>
      </c>
      <c r="F6" s="20" t="s">
        <v>91</v>
      </c>
    </row>
    <row r="7" ht="17.4" spans="1:6">
      <c r="A7" s="13">
        <v>5</v>
      </c>
      <c r="B7" s="6">
        <f>VLOOKUP(E:E,[1]Sheet3!$E:$F,2,0)</f>
        <v>1027</v>
      </c>
      <c r="C7" s="19" t="s">
        <v>92</v>
      </c>
      <c r="D7" s="20" t="s">
        <v>93</v>
      </c>
      <c r="E7" s="19" t="s">
        <v>94</v>
      </c>
      <c r="F7" s="20" t="s">
        <v>95</v>
      </c>
    </row>
    <row r="8" ht="17.4" spans="1:6">
      <c r="A8" s="13">
        <v>6</v>
      </c>
      <c r="B8" s="9">
        <v>10</v>
      </c>
      <c r="C8" s="19" t="s">
        <v>96</v>
      </c>
      <c r="D8" s="20" t="s">
        <v>97</v>
      </c>
      <c r="E8" s="19" t="s">
        <v>98</v>
      </c>
      <c r="F8" s="20" t="s">
        <v>99</v>
      </c>
    </row>
    <row r="9" ht="17.4" spans="1:6">
      <c r="A9" s="13">
        <v>7</v>
      </c>
      <c r="B9" s="6">
        <f>VLOOKUP(E:E,[1]Sheet3!$E:$F,2,0)</f>
        <v>473</v>
      </c>
      <c r="C9" s="19" t="s">
        <v>100</v>
      </c>
      <c r="D9" s="20" t="s">
        <v>101</v>
      </c>
      <c r="E9" s="19" t="s">
        <v>78</v>
      </c>
      <c r="F9" s="20" t="s">
        <v>102</v>
      </c>
    </row>
    <row r="10" ht="17.4" spans="1:6">
      <c r="A10" s="13">
        <v>8</v>
      </c>
      <c r="B10" s="6">
        <f>VLOOKUP(E:E,[1]Sheet3!$E:$F,2,0)</f>
        <v>56</v>
      </c>
      <c r="C10" s="19" t="s">
        <v>103</v>
      </c>
      <c r="D10" s="20" t="s">
        <v>104</v>
      </c>
      <c r="E10" s="19" t="s">
        <v>82</v>
      </c>
      <c r="F10" s="20" t="s">
        <v>105</v>
      </c>
    </row>
    <row r="11" ht="17.4" spans="1:6">
      <c r="A11" s="13">
        <v>9</v>
      </c>
      <c r="B11" s="6">
        <f>VLOOKUP(E:E,[1]Sheet3!$E:$F,2,0)</f>
        <v>870</v>
      </c>
      <c r="C11" s="19" t="s">
        <v>106</v>
      </c>
      <c r="D11" s="20" t="s">
        <v>107</v>
      </c>
      <c r="E11" s="19" t="s">
        <v>86</v>
      </c>
      <c r="F11" s="20" t="s">
        <v>108</v>
      </c>
    </row>
    <row r="12" ht="17.4" spans="1:6">
      <c r="A12" s="13">
        <v>10</v>
      </c>
      <c r="B12" s="6">
        <f>VLOOKUP(E:E,[1]Sheet3!$E:$F,2,0)</f>
        <v>2435</v>
      </c>
      <c r="C12" s="19" t="s">
        <v>109</v>
      </c>
      <c r="D12" s="20" t="s">
        <v>110</v>
      </c>
      <c r="E12" s="19" t="s">
        <v>90</v>
      </c>
      <c r="F12" s="20" t="s">
        <v>111</v>
      </c>
    </row>
    <row r="13" ht="17.4" spans="1:6">
      <c r="A13" s="13">
        <v>11</v>
      </c>
      <c r="B13" s="6">
        <f>VLOOKUP(E:E,[1]Sheet3!$E:$F,2,0)</f>
        <v>1027</v>
      </c>
      <c r="C13" s="19" t="s">
        <v>112</v>
      </c>
      <c r="D13" s="20" t="s">
        <v>113</v>
      </c>
      <c r="E13" s="19" t="s">
        <v>94</v>
      </c>
      <c r="F13" s="20" t="s">
        <v>114</v>
      </c>
    </row>
    <row r="14" ht="17.4" spans="1:6">
      <c r="A14" s="13">
        <v>12</v>
      </c>
      <c r="B14" s="9">
        <v>10</v>
      </c>
      <c r="C14" s="19" t="s">
        <v>115</v>
      </c>
      <c r="D14" s="20" t="s">
        <v>116</v>
      </c>
      <c r="E14" s="19" t="s">
        <v>98</v>
      </c>
      <c r="F14" s="20" t="s">
        <v>117</v>
      </c>
    </row>
    <row r="15" ht="17.4" spans="1:6">
      <c r="A15" s="13">
        <v>13</v>
      </c>
      <c r="B15" s="6">
        <f>VLOOKUP(E:E,[1]Sheet3!$E:$F,2,0)</f>
        <v>482</v>
      </c>
      <c r="C15" s="19" t="s">
        <v>118</v>
      </c>
      <c r="D15" s="20" t="s">
        <v>119</v>
      </c>
      <c r="E15" s="19" t="s">
        <v>120</v>
      </c>
      <c r="F15" s="20" t="s">
        <v>121</v>
      </c>
    </row>
    <row r="16" ht="17.4" spans="1:6">
      <c r="A16" s="13">
        <v>14</v>
      </c>
      <c r="B16" s="6">
        <f>VLOOKUP(E:E,[1]Sheet3!$E:$F,2,0)</f>
        <v>16</v>
      </c>
      <c r="C16" s="19" t="s">
        <v>67</v>
      </c>
      <c r="D16" s="20" t="s">
        <v>122</v>
      </c>
      <c r="E16" s="19" t="s">
        <v>123</v>
      </c>
      <c r="F16" s="20" t="s">
        <v>124</v>
      </c>
    </row>
    <row r="17" ht="17.4" spans="1:6">
      <c r="A17" s="13">
        <v>15</v>
      </c>
      <c r="B17" s="6">
        <f>VLOOKUP(E:E,[1]Sheet3!$E:$F,2,0)</f>
        <v>736</v>
      </c>
      <c r="C17" s="19" t="s">
        <v>125</v>
      </c>
      <c r="D17" s="20" t="s">
        <v>126</v>
      </c>
      <c r="E17" s="19" t="s">
        <v>127</v>
      </c>
      <c r="F17" s="20" t="s">
        <v>128</v>
      </c>
    </row>
    <row r="18" ht="17.4" spans="1:6">
      <c r="A18" s="13">
        <v>16</v>
      </c>
      <c r="B18" s="6">
        <f>VLOOKUP(E:E,[1]Sheet3!$E:$F,2,0)</f>
        <v>1336</v>
      </c>
      <c r="C18" s="19" t="s">
        <v>129</v>
      </c>
      <c r="D18" s="20" t="s">
        <v>130</v>
      </c>
      <c r="E18" s="19" t="s">
        <v>131</v>
      </c>
      <c r="F18" s="20" t="s">
        <v>132</v>
      </c>
    </row>
    <row r="19" ht="17.4" spans="1:6">
      <c r="A19" s="13">
        <v>17</v>
      </c>
      <c r="B19" s="9">
        <v>10</v>
      </c>
      <c r="C19" s="19" t="s">
        <v>133</v>
      </c>
      <c r="D19" s="20" t="s">
        <v>134</v>
      </c>
      <c r="E19" s="19" t="s">
        <v>135</v>
      </c>
      <c r="F19" s="20" t="s">
        <v>136</v>
      </c>
    </row>
    <row r="20" ht="17.4" spans="1:6">
      <c r="A20" s="13">
        <v>18</v>
      </c>
      <c r="B20" s="6">
        <f>VLOOKUP(E:E,[1]Sheet3!$E:$F,2,0)</f>
        <v>26</v>
      </c>
      <c r="C20" s="19" t="s">
        <v>137</v>
      </c>
      <c r="D20" s="20" t="s">
        <v>138</v>
      </c>
      <c r="E20" s="19" t="s">
        <v>139</v>
      </c>
      <c r="F20" s="20" t="s">
        <v>140</v>
      </c>
    </row>
    <row r="21" ht="17.4" spans="1:6">
      <c r="A21" s="13">
        <v>19</v>
      </c>
      <c r="B21" s="9">
        <v>10</v>
      </c>
      <c r="C21" s="21" t="s">
        <v>141</v>
      </c>
      <c r="D21" s="22" t="s">
        <v>142</v>
      </c>
      <c r="E21" s="23" t="s">
        <v>143</v>
      </c>
      <c r="F21" s="24" t="s">
        <v>144</v>
      </c>
    </row>
    <row r="22" ht="17.4" spans="1:6">
      <c r="A22" s="13">
        <v>20</v>
      </c>
      <c r="B22" s="6">
        <f>VLOOKUP(E:E,[1]Sheet3!$E:$F,2,0)</f>
        <v>12</v>
      </c>
      <c r="C22" s="21" t="s">
        <v>145</v>
      </c>
      <c r="D22" s="22" t="s">
        <v>146</v>
      </c>
      <c r="E22" s="23" t="s">
        <v>147</v>
      </c>
      <c r="F22" s="24" t="s">
        <v>148</v>
      </c>
    </row>
    <row r="23" ht="17.4" spans="1:6">
      <c r="A23" s="13">
        <v>21</v>
      </c>
      <c r="B23" s="6">
        <f>VLOOKUP(E:E,[1]Sheet3!$E:$F,2,0)</f>
        <v>12</v>
      </c>
      <c r="C23" s="21" t="s">
        <v>145</v>
      </c>
      <c r="D23" s="22" t="s">
        <v>146</v>
      </c>
      <c r="E23" s="23" t="s">
        <v>147</v>
      </c>
      <c r="F23" s="24" t="s">
        <v>148</v>
      </c>
    </row>
    <row r="24" ht="17.4" spans="1:6">
      <c r="A24" s="13">
        <v>22</v>
      </c>
      <c r="B24" s="6">
        <f>VLOOKUP(E:E,[1]Sheet3!$E:$F,2,0)</f>
        <v>629</v>
      </c>
      <c r="C24" s="23" t="s">
        <v>149</v>
      </c>
      <c r="D24" s="24" t="s">
        <v>150</v>
      </c>
      <c r="E24" s="23" t="s">
        <v>151</v>
      </c>
      <c r="F24" s="24" t="s">
        <v>152</v>
      </c>
    </row>
    <row r="25" ht="17.4" spans="1:6">
      <c r="A25" s="13">
        <v>23</v>
      </c>
      <c r="B25" s="6">
        <f>VLOOKUP(E:E,[1]Sheet3!$E:$F,2,0)</f>
        <v>54</v>
      </c>
      <c r="C25" s="21" t="s">
        <v>153</v>
      </c>
      <c r="D25" s="22" t="s">
        <v>154</v>
      </c>
      <c r="E25" s="23" t="s">
        <v>155</v>
      </c>
      <c r="F25" s="24" t="s">
        <v>156</v>
      </c>
    </row>
    <row r="26" ht="17.4" spans="1:6">
      <c r="A26" s="13">
        <v>24</v>
      </c>
      <c r="B26" s="9">
        <v>10</v>
      </c>
      <c r="C26" s="21" t="s">
        <v>157</v>
      </c>
      <c r="D26" s="22" t="s">
        <v>158</v>
      </c>
      <c r="E26" s="23" t="s">
        <v>159</v>
      </c>
      <c r="F26" s="24" t="s">
        <v>160</v>
      </c>
    </row>
    <row r="27" spans="2:2">
      <c r="B27" s="25">
        <f>SUM(B3:B26)</f>
        <v>13075</v>
      </c>
    </row>
    <row r="30" ht="69" customHeight="1" spans="2:6">
      <c r="B30" s="26" t="s">
        <v>161</v>
      </c>
      <c r="C30" s="26"/>
      <c r="D30" s="26"/>
      <c r="E30" s="26"/>
      <c r="F30" s="26"/>
    </row>
  </sheetData>
  <mergeCells count="3">
    <mergeCell ref="C1:D1"/>
    <mergeCell ref="E1:F1"/>
    <mergeCell ref="B30:F30"/>
  </mergeCells>
  <pageMargins left="0.75" right="0.75" top="0.472222222222222" bottom="0.118055555555556" header="0.156944444444444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zoomScale="145" zoomScaleNormal="145" workbookViewId="0">
      <selection activeCell="B3" sqref="B3:B14"/>
    </sheetView>
  </sheetViews>
  <sheetFormatPr defaultColWidth="9" defaultRowHeight="14.4" outlineLevelCol="5"/>
  <cols>
    <col min="2" max="2" width="16.4537037037037" customWidth="1"/>
    <col min="3" max="3" width="10.2592592592593" customWidth="1"/>
    <col min="4" max="4" width="15.962962962963" customWidth="1"/>
    <col min="5" max="5" width="17.0555555555556" customWidth="1"/>
    <col min="6" max="6" width="18.962962962963" customWidth="1"/>
  </cols>
  <sheetData>
    <row r="1" spans="1:6">
      <c r="A1" s="1"/>
      <c r="B1" s="1"/>
      <c r="C1" s="2" t="s">
        <v>0</v>
      </c>
      <c r="D1" s="3"/>
      <c r="E1" s="4" t="s">
        <v>1</v>
      </c>
      <c r="F1" s="5"/>
    </row>
    <row r="2" ht="26" customHeight="1" spans="1:6">
      <c r="A2" s="15" t="s">
        <v>76</v>
      </c>
      <c r="B2" s="6" t="s">
        <v>4</v>
      </c>
      <c r="C2" s="7" t="s">
        <v>6</v>
      </c>
      <c r="D2" s="7" t="s">
        <v>7</v>
      </c>
      <c r="E2" s="7" t="s">
        <v>8</v>
      </c>
      <c r="F2" s="7" t="s">
        <v>9</v>
      </c>
    </row>
    <row r="3" ht="15.6" spans="1:6">
      <c r="A3" s="13">
        <v>1</v>
      </c>
      <c r="B3" s="9">
        <v>10</v>
      </c>
      <c r="C3" s="16" t="s">
        <v>67</v>
      </c>
      <c r="D3" s="16" t="s">
        <v>162</v>
      </c>
      <c r="E3" s="14" t="s">
        <v>163</v>
      </c>
      <c r="F3" s="17" t="s">
        <v>164</v>
      </c>
    </row>
    <row r="4" ht="15.6" spans="1:6">
      <c r="A4" s="13">
        <v>2</v>
      </c>
      <c r="B4" s="9">
        <v>10</v>
      </c>
      <c r="C4" s="16" t="s">
        <v>67</v>
      </c>
      <c r="D4" s="16" t="s">
        <v>165</v>
      </c>
      <c r="E4" s="14" t="s">
        <v>166</v>
      </c>
      <c r="F4" s="17" t="s">
        <v>167</v>
      </c>
    </row>
    <row r="5" ht="15.6" spans="1:6">
      <c r="A5" s="13">
        <v>3</v>
      </c>
      <c r="B5" s="9">
        <v>10</v>
      </c>
      <c r="C5" s="16" t="s">
        <v>67</v>
      </c>
      <c r="D5" s="16" t="s">
        <v>168</v>
      </c>
      <c r="E5" s="14" t="s">
        <v>169</v>
      </c>
      <c r="F5" s="17" t="s">
        <v>170</v>
      </c>
    </row>
    <row r="6" ht="15.6" spans="1:6">
      <c r="A6" s="13">
        <v>4</v>
      </c>
      <c r="B6" s="9">
        <f>VLOOKUP(E:E,[1]Sheet3!$E:$F,2,0)</f>
        <v>2</v>
      </c>
      <c r="C6" s="16" t="s">
        <v>67</v>
      </c>
      <c r="D6" s="16" t="s">
        <v>171</v>
      </c>
      <c r="E6" s="14" t="s">
        <v>172</v>
      </c>
      <c r="F6" s="17" t="s">
        <v>173</v>
      </c>
    </row>
    <row r="7" ht="15.6" spans="1:6">
      <c r="A7" s="13">
        <v>5</v>
      </c>
      <c r="B7" s="9">
        <f>VLOOKUP(E:E,[1]Sheet3!$E:$F,2,0)</f>
        <v>35</v>
      </c>
      <c r="C7" s="16" t="s">
        <v>67</v>
      </c>
      <c r="D7" s="16" t="s">
        <v>174</v>
      </c>
      <c r="E7" s="14" t="s">
        <v>175</v>
      </c>
      <c r="F7" s="17" t="s">
        <v>176</v>
      </c>
    </row>
    <row r="8" ht="15.6" spans="1:6">
      <c r="A8" s="13">
        <v>6</v>
      </c>
      <c r="B8" s="9">
        <f>VLOOKUP(E:E,[1]Sheet3!$E:$F,2,0)</f>
        <v>6</v>
      </c>
      <c r="C8" s="16" t="s">
        <v>67</v>
      </c>
      <c r="D8" s="16" t="s">
        <v>177</v>
      </c>
      <c r="E8" s="14" t="s">
        <v>178</v>
      </c>
      <c r="F8" s="17" t="s">
        <v>179</v>
      </c>
    </row>
    <row r="9" ht="15.6" spans="1:6">
      <c r="A9" s="13">
        <v>7</v>
      </c>
      <c r="B9" s="9">
        <v>10</v>
      </c>
      <c r="C9" s="16" t="s">
        <v>67</v>
      </c>
      <c r="D9" s="14" t="s">
        <v>180</v>
      </c>
      <c r="E9" s="14" t="s">
        <v>181</v>
      </c>
      <c r="F9" s="17" t="s">
        <v>182</v>
      </c>
    </row>
    <row r="10" ht="15.6" spans="1:6">
      <c r="A10" s="13">
        <v>8</v>
      </c>
      <c r="B10" s="9">
        <f>VLOOKUP(E:E,[1]Sheet3!$E:$F,2,0)</f>
        <v>1</v>
      </c>
      <c r="C10" s="16" t="s">
        <v>67</v>
      </c>
      <c r="D10" s="14" t="s">
        <v>183</v>
      </c>
      <c r="E10" s="14" t="s">
        <v>184</v>
      </c>
      <c r="F10" s="17" t="s">
        <v>185</v>
      </c>
    </row>
    <row r="11" ht="15.6" spans="1:6">
      <c r="A11" s="13">
        <v>9</v>
      </c>
      <c r="B11" s="9">
        <v>10</v>
      </c>
      <c r="C11" s="16" t="s">
        <v>67</v>
      </c>
      <c r="D11" s="14" t="s">
        <v>186</v>
      </c>
      <c r="E11" s="18" t="s">
        <v>67</v>
      </c>
      <c r="F11" s="17" t="s">
        <v>187</v>
      </c>
    </row>
    <row r="12" ht="15.6" spans="1:6">
      <c r="A12" s="13">
        <v>10</v>
      </c>
      <c r="B12" s="9">
        <v>10</v>
      </c>
      <c r="C12" s="16" t="s">
        <v>67</v>
      </c>
      <c r="D12" s="14" t="s">
        <v>188</v>
      </c>
      <c r="E12" s="18" t="s">
        <v>189</v>
      </c>
      <c r="F12" s="17" t="s">
        <v>190</v>
      </c>
    </row>
    <row r="13" ht="15.6" spans="1:6">
      <c r="A13" s="13">
        <v>11</v>
      </c>
      <c r="B13" s="9">
        <f>VLOOKUP(E:E,[1]Sheet3!$E:$F,2,0)</f>
        <v>31</v>
      </c>
      <c r="C13" s="16" t="s">
        <v>67</v>
      </c>
      <c r="D13" s="14" t="s">
        <v>191</v>
      </c>
      <c r="E13" s="18" t="s">
        <v>192</v>
      </c>
      <c r="F13" s="17" t="s">
        <v>193</v>
      </c>
    </row>
    <row r="14" spans="2:2">
      <c r="B14">
        <f>SUM(B3:B13)</f>
        <v>135</v>
      </c>
    </row>
  </sheetData>
  <mergeCells count="2">
    <mergeCell ref="C1:D1"/>
    <mergeCell ref="E1:F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zoomScale="145" zoomScaleNormal="145" workbookViewId="0">
      <selection activeCell="D7" sqref="D7"/>
    </sheetView>
  </sheetViews>
  <sheetFormatPr defaultColWidth="9" defaultRowHeight="14.4" outlineLevelCol="5"/>
  <cols>
    <col min="2" max="2" width="13.0925925925926" customWidth="1"/>
    <col min="3" max="3" width="15.8611111111111" customWidth="1"/>
    <col min="4" max="4" width="20" customWidth="1"/>
    <col min="5" max="5" width="15.7777777777778" customWidth="1"/>
    <col min="6" max="6" width="24.037037037037" customWidth="1"/>
  </cols>
  <sheetData>
    <row r="1" spans="1:6">
      <c r="A1" s="1"/>
      <c r="B1" s="1"/>
      <c r="C1" s="2" t="s">
        <v>0</v>
      </c>
      <c r="D1" s="3"/>
      <c r="E1" s="4" t="s">
        <v>1</v>
      </c>
      <c r="F1" s="5"/>
    </row>
    <row r="2" ht="35" customHeight="1" spans="1:6">
      <c r="A2" s="6" t="s">
        <v>194</v>
      </c>
      <c r="B2" s="6" t="s">
        <v>4</v>
      </c>
      <c r="C2" s="7" t="s">
        <v>6</v>
      </c>
      <c r="D2" s="7" t="s">
        <v>7</v>
      </c>
      <c r="E2" s="7" t="s">
        <v>8</v>
      </c>
      <c r="F2" s="7" t="s">
        <v>9</v>
      </c>
    </row>
    <row r="3" spans="1:6">
      <c r="A3" s="8" t="s">
        <v>195</v>
      </c>
      <c r="B3" s="9">
        <v>10</v>
      </c>
      <c r="C3" s="10" t="s">
        <v>196</v>
      </c>
      <c r="D3" s="10" t="s">
        <v>197</v>
      </c>
      <c r="E3" s="9" t="s">
        <v>198</v>
      </c>
      <c r="F3" s="10" t="s">
        <v>199</v>
      </c>
    </row>
    <row r="4" spans="1:6">
      <c r="A4" s="8"/>
      <c r="B4" s="9">
        <f>VLOOKUP(E:E,[1]Sheet3!$E:$F,2,0)</f>
        <v>24</v>
      </c>
      <c r="C4" s="10" t="s">
        <v>200</v>
      </c>
      <c r="D4" s="10" t="s">
        <v>201</v>
      </c>
      <c r="E4" s="9" t="s">
        <v>202</v>
      </c>
      <c r="F4" s="10" t="s">
        <v>203</v>
      </c>
    </row>
    <row r="5" spans="1:6">
      <c r="A5" s="8"/>
      <c r="B5" s="9">
        <v>10</v>
      </c>
      <c r="C5" s="10" t="s">
        <v>67</v>
      </c>
      <c r="D5" s="10" t="s">
        <v>204</v>
      </c>
      <c r="E5" s="9" t="s">
        <v>205</v>
      </c>
      <c r="F5" s="10" t="s">
        <v>206</v>
      </c>
    </row>
    <row r="6" spans="1:6">
      <c r="A6" s="8"/>
      <c r="B6" s="9">
        <v>10</v>
      </c>
      <c r="C6" s="10" t="s">
        <v>207</v>
      </c>
      <c r="D6" s="10" t="s">
        <v>208</v>
      </c>
      <c r="E6" s="9" t="s">
        <v>67</v>
      </c>
      <c r="F6" s="10" t="s">
        <v>209</v>
      </c>
    </row>
    <row r="7" spans="1:6">
      <c r="A7" s="8"/>
      <c r="B7" s="9">
        <v>10</v>
      </c>
      <c r="C7" s="10" t="s">
        <v>210</v>
      </c>
      <c r="D7" s="10" t="s">
        <v>211</v>
      </c>
      <c r="E7" s="9" t="s">
        <v>67</v>
      </c>
      <c r="F7" s="10" t="s">
        <v>212</v>
      </c>
    </row>
    <row r="8" spans="1:6">
      <c r="A8" s="8"/>
      <c r="B8" s="9">
        <v>10</v>
      </c>
      <c r="C8" s="10" t="s">
        <v>67</v>
      </c>
      <c r="D8" s="10" t="s">
        <v>213</v>
      </c>
      <c r="E8" s="9" t="s">
        <v>214</v>
      </c>
      <c r="F8" s="10" t="s">
        <v>215</v>
      </c>
    </row>
    <row r="9" spans="1:6">
      <c r="A9" s="8"/>
      <c r="B9" s="9">
        <v>10</v>
      </c>
      <c r="C9" s="10" t="s">
        <v>67</v>
      </c>
      <c r="D9" s="10" t="s">
        <v>216</v>
      </c>
      <c r="E9" s="9" t="s">
        <v>67</v>
      </c>
      <c r="F9" s="10" t="s">
        <v>217</v>
      </c>
    </row>
    <row r="10" spans="1:6">
      <c r="A10" s="8"/>
      <c r="B10" s="9">
        <v>10</v>
      </c>
      <c r="C10" s="10" t="s">
        <v>67</v>
      </c>
      <c r="D10" s="10" t="s">
        <v>218</v>
      </c>
      <c r="E10" s="9" t="s">
        <v>67</v>
      </c>
      <c r="F10" s="10" t="s">
        <v>219</v>
      </c>
    </row>
    <row r="11" spans="1:6">
      <c r="A11" s="8"/>
      <c r="B11" s="9">
        <f>VLOOKUP(E:E,[1]Sheet3!$E:$F,2,0)</f>
        <v>14</v>
      </c>
      <c r="C11" s="11" t="s">
        <v>67</v>
      </c>
      <c r="D11" s="10" t="s">
        <v>220</v>
      </c>
      <c r="E11" s="9" t="s">
        <v>221</v>
      </c>
      <c r="F11" s="10" t="s">
        <v>222</v>
      </c>
    </row>
    <row r="12" spans="1:6">
      <c r="A12" s="12" t="s">
        <v>223</v>
      </c>
      <c r="B12" s="9">
        <v>10</v>
      </c>
      <c r="C12" s="11" t="s">
        <v>67</v>
      </c>
      <c r="D12" s="10" t="s">
        <v>224</v>
      </c>
      <c r="E12" s="9" t="s">
        <v>67</v>
      </c>
      <c r="F12" s="10" t="s">
        <v>225</v>
      </c>
    </row>
    <row r="13" spans="1:6">
      <c r="A13" s="8"/>
      <c r="B13" s="9">
        <v>10</v>
      </c>
      <c r="C13" s="11" t="s">
        <v>67</v>
      </c>
      <c r="D13" s="10" t="s">
        <v>226</v>
      </c>
      <c r="E13" s="9" t="s">
        <v>67</v>
      </c>
      <c r="F13" s="10" t="s">
        <v>227</v>
      </c>
    </row>
    <row r="14" spans="1:6">
      <c r="A14" s="8"/>
      <c r="B14" s="9">
        <v>10</v>
      </c>
      <c r="C14" s="13" t="s">
        <v>228</v>
      </c>
      <c r="D14" s="10" t="s">
        <v>229</v>
      </c>
      <c r="E14" s="9" t="s">
        <v>67</v>
      </c>
      <c r="F14" s="10" t="s">
        <v>230</v>
      </c>
    </row>
    <row r="15" spans="1:6">
      <c r="A15" s="8"/>
      <c r="B15" s="9">
        <f>VLOOKUP(E:E,[1]Sheet3!$E:$F,2,0)</f>
        <v>228</v>
      </c>
      <c r="C15" s="13" t="s">
        <v>231</v>
      </c>
      <c r="D15" s="10" t="s">
        <v>232</v>
      </c>
      <c r="E15" s="9" t="s">
        <v>233</v>
      </c>
      <c r="F15" s="10" t="s">
        <v>234</v>
      </c>
    </row>
    <row r="16" spans="1:6">
      <c r="A16" s="8"/>
      <c r="B16" s="9">
        <v>10</v>
      </c>
      <c r="C16" s="13" t="s">
        <v>67</v>
      </c>
      <c r="D16" s="10" t="s">
        <v>235</v>
      </c>
      <c r="E16" s="14" t="s">
        <v>67</v>
      </c>
      <c r="F16" s="10" t="s">
        <v>236</v>
      </c>
    </row>
    <row r="17" spans="1:6">
      <c r="A17" s="8"/>
      <c r="B17" s="9">
        <v>10</v>
      </c>
      <c r="C17" s="13" t="s">
        <v>67</v>
      </c>
      <c r="D17" s="10" t="s">
        <v>237</v>
      </c>
      <c r="E17" s="14" t="s">
        <v>67</v>
      </c>
      <c r="F17" s="10" t="s">
        <v>238</v>
      </c>
    </row>
    <row r="18" spans="1:6">
      <c r="A18" s="8"/>
      <c r="B18" s="9">
        <v>10</v>
      </c>
      <c r="C18" s="13" t="s">
        <v>239</v>
      </c>
      <c r="D18" s="10" t="s">
        <v>240</v>
      </c>
      <c r="E18" s="14" t="s">
        <v>67</v>
      </c>
      <c r="F18" s="10" t="s">
        <v>241</v>
      </c>
    </row>
    <row r="19" spans="1:6">
      <c r="A19" s="8"/>
      <c r="B19" s="9">
        <v>10</v>
      </c>
      <c r="C19" s="13" t="s">
        <v>242</v>
      </c>
      <c r="D19" s="10" t="s">
        <v>243</v>
      </c>
      <c r="E19" s="14" t="s">
        <v>67</v>
      </c>
      <c r="F19" s="10" t="s">
        <v>244</v>
      </c>
    </row>
    <row r="20" spans="1:6">
      <c r="A20" s="8"/>
      <c r="B20" s="9">
        <v>10</v>
      </c>
      <c r="C20" s="13" t="s">
        <v>245</v>
      </c>
      <c r="D20" s="10" t="s">
        <v>246</v>
      </c>
      <c r="E20" s="14" t="s">
        <v>67</v>
      </c>
      <c r="F20" s="10" t="s">
        <v>247</v>
      </c>
    </row>
    <row r="21" spans="1:6">
      <c r="A21" s="8"/>
      <c r="B21" s="9">
        <v>10</v>
      </c>
      <c r="C21" s="13" t="s">
        <v>248</v>
      </c>
      <c r="D21" s="10" t="s">
        <v>249</v>
      </c>
      <c r="E21" s="14" t="s">
        <v>67</v>
      </c>
      <c r="F21" s="10" t="s">
        <v>250</v>
      </c>
    </row>
    <row r="22" spans="1:6">
      <c r="A22" s="8"/>
      <c r="B22" s="9">
        <v>10</v>
      </c>
      <c r="C22" s="11" t="s">
        <v>67</v>
      </c>
      <c r="D22" s="10" t="s">
        <v>251</v>
      </c>
      <c r="E22" s="14" t="s">
        <v>67</v>
      </c>
      <c r="F22" s="10" t="s">
        <v>252</v>
      </c>
    </row>
    <row r="23" spans="1:6">
      <c r="A23" s="13" t="s">
        <v>253</v>
      </c>
      <c r="B23" s="9">
        <v>10</v>
      </c>
      <c r="C23" s="13" t="s">
        <v>254</v>
      </c>
      <c r="D23" s="10" t="s">
        <v>255</v>
      </c>
      <c r="E23" s="14" t="s">
        <v>67</v>
      </c>
      <c r="F23" s="10" t="s">
        <v>256</v>
      </c>
    </row>
    <row r="24" spans="1:6">
      <c r="A24" s="13"/>
      <c r="B24" s="9">
        <v>10</v>
      </c>
      <c r="C24" s="13" t="s">
        <v>257</v>
      </c>
      <c r="D24" s="10" t="s">
        <v>258</v>
      </c>
      <c r="E24" s="9" t="s">
        <v>259</v>
      </c>
      <c r="F24" s="10" t="s">
        <v>260</v>
      </c>
    </row>
    <row r="25" spans="1:6">
      <c r="A25" s="13"/>
      <c r="B25" s="9">
        <v>10</v>
      </c>
      <c r="C25" s="13" t="s">
        <v>261</v>
      </c>
      <c r="D25" s="10" t="s">
        <v>262</v>
      </c>
      <c r="E25" s="9" t="s">
        <v>67</v>
      </c>
      <c r="F25" s="10" t="s">
        <v>263</v>
      </c>
    </row>
    <row r="26" spans="1:6">
      <c r="A26" s="13"/>
      <c r="B26" s="9">
        <v>10</v>
      </c>
      <c r="C26" s="13" t="s">
        <v>67</v>
      </c>
      <c r="D26" s="10" t="s">
        <v>264</v>
      </c>
      <c r="E26" s="9" t="s">
        <v>265</v>
      </c>
      <c r="F26" s="10" t="s">
        <v>266</v>
      </c>
    </row>
    <row r="27" spans="1:6">
      <c r="A27" s="13"/>
      <c r="B27" s="9">
        <v>10</v>
      </c>
      <c r="C27" s="13" t="s">
        <v>267</v>
      </c>
      <c r="D27" s="10" t="s">
        <v>268</v>
      </c>
      <c r="E27" s="9" t="s">
        <v>269</v>
      </c>
      <c r="F27" s="10" t="s">
        <v>270</v>
      </c>
    </row>
    <row r="28" spans="1:6">
      <c r="A28" s="13"/>
      <c r="B28" s="9">
        <v>10</v>
      </c>
      <c r="C28" s="13" t="s">
        <v>67</v>
      </c>
      <c r="D28" s="10" t="s">
        <v>271</v>
      </c>
      <c r="E28" s="9" t="s">
        <v>272</v>
      </c>
      <c r="F28" s="10" t="s">
        <v>273</v>
      </c>
    </row>
    <row r="29" spans="1:6">
      <c r="A29" s="13"/>
      <c r="B29" s="9">
        <v>10</v>
      </c>
      <c r="C29" s="13" t="s">
        <v>274</v>
      </c>
      <c r="D29" s="10" t="s">
        <v>275</v>
      </c>
      <c r="E29" s="9" t="s">
        <v>67</v>
      </c>
      <c r="F29" s="10" t="s">
        <v>276</v>
      </c>
    </row>
    <row r="30" spans="1:6">
      <c r="A30" s="13"/>
      <c r="B30" s="9">
        <v>10</v>
      </c>
      <c r="C30" s="13" t="s">
        <v>67</v>
      </c>
      <c r="D30" s="10" t="s">
        <v>277</v>
      </c>
      <c r="E30" s="9" t="s">
        <v>67</v>
      </c>
      <c r="F30" s="10" t="s">
        <v>278</v>
      </c>
    </row>
    <row r="31" spans="1:6">
      <c r="A31" s="13"/>
      <c r="B31" s="9">
        <v>10</v>
      </c>
      <c r="C31" s="13" t="s">
        <v>279</v>
      </c>
      <c r="D31" s="10" t="s">
        <v>280</v>
      </c>
      <c r="E31" s="9" t="s">
        <v>281</v>
      </c>
      <c r="F31" s="10" t="s">
        <v>282</v>
      </c>
    </row>
    <row r="32" spans="1:6">
      <c r="A32" s="13"/>
      <c r="B32" s="9">
        <v>10</v>
      </c>
      <c r="C32" s="13" t="s">
        <v>67</v>
      </c>
      <c r="D32" s="10" t="s">
        <v>283</v>
      </c>
      <c r="E32" s="9" t="s">
        <v>284</v>
      </c>
      <c r="F32" s="10" t="s">
        <v>285</v>
      </c>
    </row>
    <row r="33" spans="1:6">
      <c r="A33" s="13"/>
      <c r="B33" s="9">
        <v>10</v>
      </c>
      <c r="C33" s="13" t="s">
        <v>286</v>
      </c>
      <c r="D33" s="10" t="s">
        <v>287</v>
      </c>
      <c r="E33" s="9" t="s">
        <v>67</v>
      </c>
      <c r="F33" s="10" t="s">
        <v>288</v>
      </c>
    </row>
    <row r="34" spans="1:6">
      <c r="A34" s="13"/>
      <c r="B34" s="9">
        <f>VLOOKUP(E:E,[1]Sheet3!$E:$F,2,0)</f>
        <v>88</v>
      </c>
      <c r="C34" s="13" t="s">
        <v>67</v>
      </c>
      <c r="D34" s="10" t="s">
        <v>289</v>
      </c>
      <c r="E34" s="9" t="s">
        <v>290</v>
      </c>
      <c r="F34" s="10" t="s">
        <v>291</v>
      </c>
    </row>
    <row r="35" spans="1:6">
      <c r="A35" s="13"/>
      <c r="B35" s="9">
        <v>10</v>
      </c>
      <c r="C35" s="13" t="s">
        <v>292</v>
      </c>
      <c r="D35" s="10" t="s">
        <v>293</v>
      </c>
      <c r="E35" s="9" t="s">
        <v>294</v>
      </c>
      <c r="F35" s="10" t="s">
        <v>295</v>
      </c>
    </row>
    <row r="36" spans="1:6">
      <c r="A36" s="13"/>
      <c r="B36" s="9">
        <v>10</v>
      </c>
      <c r="C36" s="13" t="s">
        <v>296</v>
      </c>
      <c r="D36" s="10" t="s">
        <v>297</v>
      </c>
      <c r="E36" s="9" t="s">
        <v>298</v>
      </c>
      <c r="F36" s="10" t="s">
        <v>299</v>
      </c>
    </row>
    <row r="37" spans="1:6">
      <c r="A37" s="13"/>
      <c r="B37" s="9">
        <v>10</v>
      </c>
      <c r="C37" s="13" t="s">
        <v>67</v>
      </c>
      <c r="D37" s="10" t="s">
        <v>300</v>
      </c>
      <c r="E37" s="9" t="s">
        <v>301</v>
      </c>
      <c r="F37" s="10" t="s">
        <v>302</v>
      </c>
    </row>
    <row r="38" spans="1:6">
      <c r="A38" s="13"/>
      <c r="B38" s="9">
        <f>VLOOKUP(E:E,[1]Sheet3!$E:$F,2,0)</f>
        <v>10</v>
      </c>
      <c r="C38" s="13" t="s">
        <v>303</v>
      </c>
      <c r="D38" s="10" t="s">
        <v>304</v>
      </c>
      <c r="E38" s="9" t="s">
        <v>305</v>
      </c>
      <c r="F38" s="10" t="s">
        <v>306</v>
      </c>
    </row>
    <row r="39" spans="1:6">
      <c r="A39" s="13"/>
      <c r="B39" s="9">
        <v>10</v>
      </c>
      <c r="C39" s="13" t="s">
        <v>67</v>
      </c>
      <c r="D39" s="10" t="s">
        <v>307</v>
      </c>
      <c r="E39" s="9" t="s">
        <v>308</v>
      </c>
      <c r="F39" s="10" t="s">
        <v>309</v>
      </c>
    </row>
    <row r="40" spans="1:6">
      <c r="A40" s="13"/>
      <c r="B40" s="9">
        <v>10</v>
      </c>
      <c r="C40" s="13" t="s">
        <v>310</v>
      </c>
      <c r="D40" s="10" t="s">
        <v>311</v>
      </c>
      <c r="E40" s="9" t="s">
        <v>67</v>
      </c>
      <c r="F40" s="10" t="s">
        <v>312</v>
      </c>
    </row>
    <row r="41" spans="1:6">
      <c r="A41" s="13"/>
      <c r="B41" s="9">
        <v>10</v>
      </c>
      <c r="C41" s="13" t="s">
        <v>67</v>
      </c>
      <c r="D41" s="10" t="s">
        <v>313</v>
      </c>
      <c r="E41" s="9" t="s">
        <v>314</v>
      </c>
      <c r="F41" s="10" t="s">
        <v>312</v>
      </c>
    </row>
    <row r="42" spans="1:6">
      <c r="A42" s="13"/>
      <c r="B42" s="9">
        <v>10</v>
      </c>
      <c r="C42" s="13" t="s">
        <v>261</v>
      </c>
      <c r="D42" s="10" t="s">
        <v>315</v>
      </c>
      <c r="E42" s="9" t="s">
        <v>316</v>
      </c>
      <c r="F42" s="10" t="s">
        <v>317</v>
      </c>
    </row>
    <row r="43" spans="1:6">
      <c r="A43" s="13"/>
      <c r="B43" s="9">
        <v>10</v>
      </c>
      <c r="C43" s="13" t="s">
        <v>318</v>
      </c>
      <c r="D43" s="10" t="s">
        <v>319</v>
      </c>
      <c r="E43" s="9" t="s">
        <v>320</v>
      </c>
      <c r="F43" s="10" t="s">
        <v>321</v>
      </c>
    </row>
    <row r="44" spans="2:2">
      <c r="B44">
        <f>SUM(B3:B43)</f>
        <v>724</v>
      </c>
    </row>
  </sheetData>
  <mergeCells count="5">
    <mergeCell ref="C1:D1"/>
    <mergeCell ref="E1:F1"/>
    <mergeCell ref="A3:A11"/>
    <mergeCell ref="A12:A22"/>
    <mergeCell ref="A23:A4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接触器</vt:lpstr>
      <vt:lpstr>热磁断路器</vt:lpstr>
      <vt:lpstr>热继电器(应用很少)</vt:lpstr>
      <vt:lpstr>断路器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张婷</dc:creator>
  <cp:lastModifiedBy>wangyl</cp:lastModifiedBy>
  <dcterms:created xsi:type="dcterms:W3CDTF">2006-09-16T00:00:00Z</dcterms:created>
  <cp:lastPrinted>2019-06-27T08:40:00Z</cp:lastPrinted>
  <dcterms:modified xsi:type="dcterms:W3CDTF">2025-10-20T03:22:26Z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2DC095427DF64E5DAE1EDC619ACD70D2</vt:lpwstr>
  </property>
</Properties>
</file>